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100" windowHeight="9090" activeTab="0"/>
  </bookViews>
  <sheets>
    <sheet name="Items" sheetId="1" r:id="rId1"/>
  </sheets>
  <externalReferences>
    <externalReference r:id="rId4"/>
  </externalReferences>
  <definedNames/>
  <calcPr fullCalcOnLoad="1"/>
</workbook>
</file>

<file path=xl/sharedStrings.xml><?xml version="1.0" encoding="utf-8"?>
<sst xmlns="http://schemas.openxmlformats.org/spreadsheetml/2006/main" count="6001" uniqueCount="1987">
  <si>
    <t>coral vambraces
from anhkheg in kobold mines
 You sense that this item affects resistances.
 Item is  : MAGIC
 Immune   : IMMUNE_ACID</t>
  </si>
  <si>
    <t>vambraces coral curved plates pair</t>
  </si>
  <si>
    <t xml:space="preserve"> Affects  : RESIST_HEAT   by 8
 This object is part of a larger set.</t>
  </si>
  <si>
    <t>vambraces green forest</t>
  </si>
  <si>
    <t>vambraces leather</t>
  </si>
  <si>
    <t xml:space="preserve"> Affects  : regeneration  5%
some leather vambraces</t>
  </si>
  <si>
    <t>vermilion cloak ragged reddish</t>
  </si>
  <si>
    <t xml:space="preserve"> You sense that this item affects resistances.
 Immune   : IMMUNE_COLD</t>
  </si>
  <si>
    <t>vest black stylish leather</t>
  </si>
  <si>
    <t>vest blue white cloth</t>
  </si>
  <si>
    <t>a blue and white vest
 Affects  : RESIST_COLD   by 5
 Effects  : DETECT_INVISIBLE</t>
  </si>
  <si>
    <t>vest bone shard</t>
  </si>
  <si>
    <t xml:space="preserve"> Affects  : CHA           by 1
 Affects  : HIT           by -5
 Item is  : BLESS</t>
  </si>
  <si>
    <t xml:space="preserve"> Restricts: NOMAGE NOTHIEF NODRUID NORANGER NOBARBARIAN NOBLACK_ROBE NORED_ROBE NOWHITE_ROBE</t>
  </si>
  <si>
    <t>vest chain thin adamantite</t>
  </si>
  <si>
    <t>vest feathered white</t>
  </si>
  <si>
    <t>vest kender mole-fur</t>
  </si>
  <si>
    <t>vest leather green emerald</t>
  </si>
  <si>
    <t xml:space="preserve">
 Affects  : STR           by 1</t>
  </si>
  <si>
    <t>vest rawhide</t>
  </si>
  <si>
    <t>vest skin gazelle</t>
  </si>
  <si>
    <t>vest white wolfskin wolf skin</t>
  </si>
  <si>
    <t xml:space="preserve"> You sense that this item affects resistances.
 Effects  : DETECT_INVISIBLE</t>
  </si>
  <si>
    <t>vest woven vines tangle tangled mass</t>
  </si>
  <si>
    <t xml:space="preserve"> Affects  : RESIST_ACID   by 16
 Affects  : RESIST_GAS    by 16
 Item is  : MAGIC
 Immune   : IMMUNE_ELECTRICITY IMMUNE_HEAT</t>
  </si>
  <si>
    <t>visor black</t>
  </si>
  <si>
    <t>wristband band wrist ivy</t>
  </si>
  <si>
    <t>wristband marble shiny band</t>
  </si>
  <si>
    <t xml:space="preserve"> Affects  : WIS           by 1
 Item is  : GLOW HUM MAGIC BLESS</t>
  </si>
  <si>
    <t>wristplate wrist plate brass dwarven</t>
  </si>
  <si>
    <t xml:space="preserve"> Restricts: NOMAGE NOTHIEF NOPALADIN NODRUID NORANGER NOWARRIOR NODARK_KNIGHT NOBLACK_ROBE NORED_ROBE NOWHITE_ROBE</t>
  </si>
  <si>
    <t>5d5</t>
  </si>
  <si>
    <t>gloves wolf hide</t>
  </si>
  <si>
    <t xml:space="preserve">
 Affects  : HITROLL       by 1</t>
  </si>
  <si>
    <t>staff druidic</t>
  </si>
  <si>
    <t xml:space="preserve"> Affects  : HITROLL       by 2
 Affects  : DAMROLL       by 2
 Item is  : MAGIC BLESS
two-handed</t>
  </si>
  <si>
    <t>gloves work leather</t>
  </si>
  <si>
    <t>staff marble green striated</t>
  </si>
  <si>
    <t xml:space="preserve"> Affects  : DAMROLL       by 2
 Affects  : HITROLL       by 2
 Affects  : casting level by 1
 Item is  : HUM MAGIC</t>
  </si>
  <si>
    <t xml:space="preserve"> Restricts: NOTHIEF NOPALADIN</t>
  </si>
  <si>
    <t>gloves wretchedness</t>
  </si>
  <si>
    <t xml:space="preserve"> Item is  : BLESS ANTI_GOOD</t>
  </si>
  <si>
    <t>staff midnight</t>
  </si>
  <si>
    <t>Item is  : MAGIC 
 You sense that this item affects combat prowess.
 Affects  : casting level by 1</t>
  </si>
  <si>
    <t>gloves yellow rawhide</t>
  </si>
  <si>
    <t>Affects  : DEX           by -1
 Affects  : HITROLL       by 1
 Item is  : MAGIC</t>
  </si>
  <si>
    <t>staff moon</t>
  </si>
  <si>
    <t xml:space="preserve"> Affects  : DAMROLL       by 1
 Item is  : EVIL BLESS</t>
  </si>
  <si>
    <t>goggles pair beer</t>
  </si>
  <si>
    <t xml:space="preserve"> Effects  : CONFUSION</t>
  </si>
  <si>
    <t>staff nine sectional</t>
  </si>
  <si>
    <t>gold ring</t>
  </si>
  <si>
    <t xml:space="preserve"> Effects  : DETECT_EVIL</t>
  </si>
  <si>
    <t>staff polished wooden wood</t>
  </si>
  <si>
    <t>gown satin pink pretty</t>
  </si>
  <si>
    <t>staff quarter quarterstaff</t>
  </si>
  <si>
    <t>gown simple cloth</t>
  </si>
  <si>
    <t>staff rotted gnarled</t>
  </si>
  <si>
    <t xml:space="preserve"> You sense that this item affects combat prowess.
 Affects  : CHA           by 1</t>
  </si>
  <si>
    <t>greaves green dragonscale scale</t>
  </si>
  <si>
    <t xml:space="preserve"> Affects  : SAVING_POISON by -2
 This object is part of a larger set.
a set of regal green dragonscale greaves</t>
  </si>
  <si>
    <t>staff warlock runes</t>
  </si>
  <si>
    <t xml:space="preserve"> You sense that this item affects combat prowess.
 You sense that this item affects resistances.
 Affects  : SAVING_SPELL  by -1
 Affects  : casting level by 1
 Effects  : DETECT_MAGIC
 Item is  : GLOW MAGIC</t>
  </si>
  <si>
    <t>greaves green forest</t>
  </si>
  <si>
    <t>staff wooden quarterstaff quarter</t>
  </si>
  <si>
    <t>greaves iron</t>
  </si>
  <si>
    <t>staff wooden rotting</t>
  </si>
  <si>
    <t xml:space="preserve"> Affects  : HITROLL       by 2
 Affects  : DAMROLL       by 2
 Affects  : casting level by 1
 Item is  : GLOW MAGIC BLESS ANTI_EVIL
can't hold
The staff looks quite useless but you sense a magical power has enchanted this rotten piece of wood into something quite useful. ..it glows dimly</t>
  </si>
  <si>
    <t xml:space="preserve"> Restricts: NOTHIEF NOPALADIN NOCLERIC NOWARRIOR NODARK_KNIGHT</t>
  </si>
  <si>
    <t>guard guards arm black ice</t>
  </si>
  <si>
    <t>Affects  : RESIST_COLD   by 4
 Immune   : IMMUNE_COLD
black ice arm guards</t>
  </si>
  <si>
    <t>stick druidic gnarled drasil</t>
  </si>
  <si>
    <t xml:space="preserve"> Restricts: NOMAGE NOTHIEF NOPALADIN NOCLERIC NORANGER NOWARRIOR NOBARBARIAN NOBLACK_ROBE NORED_ROBE NOWHITE_ROBE NOSHAMAN</t>
  </si>
  <si>
    <t>guard wrist ragged leather</t>
  </si>
  <si>
    <t xml:space="preserve"> Affects  : spell slots   by +2 at level 1
 Item is  : MAGIC</t>
  </si>
  <si>
    <t>stiletto murder</t>
  </si>
  <si>
    <t>stiletto</t>
  </si>
  <si>
    <t>guard wrist steel solid</t>
  </si>
  <si>
    <t>sting barbed</t>
  </si>
  <si>
    <t>hairpin diamond</t>
  </si>
  <si>
    <t xml:space="preserve"> You sense that this item affects combat prowess.
 Item is  : MAGIC BLESS NORENT</t>
  </si>
  <si>
    <t>sword ancient carved long ivory</t>
  </si>
  <si>
    <t xml:space="preserve"> Affects  : DAMROLL       by 2
 Item is  : GLOW MAGIC</t>
  </si>
  <si>
    <t>halter leather reinforced busty armor armour</t>
  </si>
  <si>
    <t xml:space="preserve"> Affects  : STR           by 1
 Affects  : RESIST_HEAT   by 16</t>
  </si>
  <si>
    <t xml:space="preserve"> Restricts: NOMAGE NOPALADIN NODRUID NOCLERIC NOBLACK_ROBE NORED_ROBE NOWHITE_ROBE NOSHAMAN</t>
  </si>
  <si>
    <t>sword bastard</t>
  </si>
  <si>
    <t xml:space="preserve"> Affects  : HITROLL       by 1
 Effects  : DETECT_EVIL
 Item is  : ANTI_LAWFUL</t>
  </si>
  <si>
    <t>hat pointy red dark</t>
  </si>
  <si>
    <t xml:space="preserve"> You sense that this item affects combat prowess.
 Affects  : casting level by 1
 Effects  : DETECT_MAGIC
 Item is  : MAGIC BLESS</t>
  </si>
  <si>
    <t>sword bastard dented heavy</t>
  </si>
  <si>
    <t>bastard_sword</t>
  </si>
  <si>
    <t>hat pointy straw</t>
  </si>
  <si>
    <t xml:space="preserve"> You sense that this item affects resistances.
 Effects  : SENSE_LIFE</t>
  </si>
  <si>
    <t>sword bastard heavy</t>
  </si>
  <si>
    <t>You sense a powerful mage has enchanted this weapon. You cannot discern anything else.
Damo walks up to you, rips his sword out of your hands and stompy angrily back to his guild.</t>
  </si>
  <si>
    <t>head seely faerie</t>
  </si>
  <si>
    <t>sword bastard heavy dwarven</t>
  </si>
  <si>
    <t>headband band black cloth strip</t>
  </si>
  <si>
    <t xml:space="preserve"> You sense that this item affects abilities.
 Effects  : SENSE_LIFE 
 Item is  : MAGIC NORENT
Your head is filled with sounds of a distant jungle.</t>
  </si>
  <si>
    <t>sword bone</t>
  </si>
  <si>
    <t xml:space="preserve"> Affects  : DAMROLL       by 1
 Affects  : HITROLL       by 2</t>
  </si>
  <si>
    <t>headband braided leather</t>
  </si>
  <si>
    <t xml:space="preserve"> Affects  : HEALTH        by 3
 Effects  : SENSE_LIFE</t>
  </si>
  <si>
    <t>sword brass bastard heavy dwarven</t>
  </si>
  <si>
    <t>Affects  : DAMROLL       by 1
 Item is  : MAGIC</t>
  </si>
  <si>
    <t>headband feathered band eagle</t>
  </si>
  <si>
    <t xml:space="preserve"> Effects  : DETECT_INVISIBLE
 Item is  : BLESS
Suddenly your vision blurs and you find yourself flying through the skies. You discover the freedom of a bird is a wondrous, even hypnotizing, effect. After hours of travelling through various landscapes, you manage to break free of the vision and you find that only minutes have passed.</t>
  </si>
  <si>
    <t>sword broad broadsword sharp steel</t>
  </si>
  <si>
    <t>headband head band black cloth</t>
  </si>
  <si>
    <t xml:space="preserve"> Affects  : LEARN         by 5
 Affects  : HITROLL       by 1
 Effects  : SENSE_LIFE
 Item is  : MAGIC</t>
  </si>
  <si>
    <t>sword broken ergothian</t>
  </si>
  <si>
    <t>headdress feathered</t>
  </si>
  <si>
    <t>sword cold steel</t>
  </si>
  <si>
    <t xml:space="preserve"> Affects  : HITROLL       by -2
 Immune   : IMMUNE_HEAT</t>
  </si>
  <si>
    <t>headdress gryphon</t>
  </si>
  <si>
    <t xml:space="preserve"> Affects  : DEX           by 1
 Affects  : skill sneak         by +5</t>
  </si>
  <si>
    <t>sword companion</t>
  </si>
  <si>
    <t>headpiece illyoc</t>
  </si>
  <si>
    <t xml:space="preserve"> Affects  : MOVE          by -50
 Effects  : POISON
 Item is  : EVIL CURSED BLESS</t>
  </si>
  <si>
    <t>sword coral blade flattened</t>
  </si>
  <si>
    <t>helm diving gnomish deep sea deep-sea gnome</t>
  </si>
  <si>
    <t>You picture a gnome hunched over his workbench, working what must be hours and hours to make sure they are completely safe and reliable.</t>
  </si>
  <si>
    <t>sword crystal</t>
  </si>
  <si>
    <t>helm ebony</t>
  </si>
  <si>
    <t xml:space="preserve"> Effects  : SENSE_LIFE</t>
  </si>
  <si>
    <t>sword draconian short blade hooked</t>
  </si>
  <si>
    <t>helm fur-lined iron</t>
  </si>
  <si>
    <t>sword engraved symbol demonslayer</t>
  </si>
  <si>
    <t xml:space="preserve"> You sense that this item affects combat prowess.
 Item is  : GLOW</t>
  </si>
  <si>
    <t>helm guard face</t>
  </si>
  <si>
    <t>a helm and face guard</t>
  </si>
  <si>
    <t>sword flamberge bladed bastard</t>
  </si>
  <si>
    <t>helm leather tamer dragontamer's dragon</t>
  </si>
  <si>
    <t xml:space="preserve"> Effects  : DETECT_INVISIBLE INFRAVISION
 Item is  : NORENT</t>
  </si>
  <si>
    <t>sword golden</t>
  </si>
  <si>
    <t xml:space="preserve"> Item is  : GLOW HUM MAGIC
This sword is finely crafted.  It is made of adamantite but is coated with gold that does not flake.  There are words on the side but they are very hard to read.  Looking closely it appears the words are "Kalino the Coward."
..it glows dimly..it hums softly</t>
  </si>
  <si>
    <t>helm morion black</t>
  </si>
  <si>
    <t>sword grim</t>
  </si>
  <si>
    <t xml:space="preserve"> Affects  : DAMROLL       by -1
 Affects  : HITROLL       by 3
 Item is  : HUM MAGIC</t>
  </si>
  <si>
    <t>helm oak oaken oaken-leaf leaf</t>
  </si>
  <si>
    <t xml:space="preserve"> Affects  : LEARN         by 5</t>
  </si>
  <si>
    <t>sword iron longsword</t>
  </si>
  <si>
    <t>helm red dark scratched dragonarmy</t>
  </si>
  <si>
    <t xml:space="preserve"> Effects  : DETECT_INVISIBLE INFRAVISION</t>
  </si>
  <si>
    <t>sword long darkened darksword</t>
  </si>
  <si>
    <t>A sword used many times to save its wielder.
You cannot discern anything else.</t>
  </si>
  <si>
    <t>helm red leather</t>
  </si>
  <si>
    <t>sword long grey</t>
  </si>
  <si>
    <t>The sword seems to contain a rare magical power.
You cannot discern anything else.</t>
  </si>
  <si>
    <t>helm silver inlaid skull human</t>
  </si>
  <si>
    <t xml:space="preserve"> Effects  : DETECT_MAGIC INFRAVISION
 Item is  : MAGIC</t>
  </si>
  <si>
    <t>sword long longsword</t>
  </si>
  <si>
    <t xml:space="preserve"> Affects  : HITROLL       by 1
 Affects  : DAMROLL       by 2
can't hold
a long sword
Looking closer, you notice a faint blue glow around the sword. ..it glows blue
 Item is  : MAGIC</t>
  </si>
  <si>
    <t>helm silver silvery roses carved gold golden'</t>
  </si>
  <si>
    <t xml:space="preserve"> Effects  : DETECT_EVIL DETECT_MAGIC INFRAVISION DETECT_GOOD
 Item is  : MAGIC</t>
  </si>
  <si>
    <t xml:space="preserve"> Restricts: NOMAGE NODRUID NOBLACK_ROBE NORED_ROBE NOWHITE_ROBE NOSHAMAN</t>
  </si>
  <si>
    <t>sword long longsword guard's</t>
  </si>
  <si>
    <t>long_Sword</t>
  </si>
  <si>
    <t>helm visor dwarven</t>
  </si>
  <si>
    <t>sword long longsword sharp red</t>
  </si>
  <si>
    <t>splendidly sharp red longsword
 Affects  : HITROLL       by 1
 Affects  : DAMROLL       by 1</t>
  </si>
  <si>
    <t>helm visor forest green</t>
  </si>
  <si>
    <t xml:space="preserve"> Effects  : SENSE_LIFE INFRAVISION
 Item is  : MAGIC</t>
  </si>
  <si>
    <t>sword long misty plain mistdancer</t>
  </si>
  <si>
    <t xml:space="preserve"> Affects  : HITROLL       by 1
 Affects  : ARMOR         by -2
 Effects  : WATERBREATH</t>
  </si>
  <si>
    <t>helm white ram</t>
  </si>
  <si>
    <t xml:space="preserve"> Effects  : DETECT_INVISIBLE INFRAVISION
 Item is  : MAGIC ANTI_EVIL</t>
  </si>
  <si>
    <t>sword long odd</t>
  </si>
  <si>
    <t>helm wolf head</t>
  </si>
  <si>
    <t xml:space="preserve"> Effects  : DETECT_EVIL INFRAVISION
 Item is  : BLESS ANTI_EVIL</t>
  </si>
  <si>
    <t>sword long polished</t>
  </si>
  <si>
    <t xml:space="preserve"> Affects  : HITROLL       by 1
 Item is  : GLOW MAGIC</t>
  </si>
  <si>
    <t>helmet crested</t>
  </si>
  <si>
    <t xml:space="preserve"> Affects  : STR           by 1
 Item is  : MAGIC ANTI_NEUTRAL</t>
  </si>
  <si>
    <t>sword long sharp</t>
  </si>
  <si>
    <t>helmet dragonarmy black dented</t>
  </si>
  <si>
    <t>sword long silver</t>
  </si>
  <si>
    <t xml:space="preserve"> Affects  : HITROLL       by 1
silver long sword</t>
  </si>
  <si>
    <t>helmet helm barbute</t>
  </si>
  <si>
    <t>sword longsword obsidian-hilted</t>
  </si>
  <si>
    <t xml:space="preserve"> Affects  : HITROLL       by -1
 Affects  : DAMROLL       by 1</t>
  </si>
  <si>
    <t>helmet helm coral dome hardened</t>
  </si>
  <si>
    <t>Affects  : RESIST_GAS    by 8
 Effects  : SENSE_LIFE
 This object is part of a larger set.</t>
  </si>
  <si>
    <t>sword marble carved</t>
  </si>
  <si>
    <t>Item is  : MAGIC 
 Immune   : IMMUNE_HEAT</t>
  </si>
  <si>
    <t>3D6</t>
  </si>
  <si>
    <t>helmet horned</t>
  </si>
  <si>
    <t>sword mithril short</t>
  </si>
  <si>
    <t>helmet visor aurinite</t>
  </si>
  <si>
    <t>sword polished quartz</t>
  </si>
  <si>
    <t>Affects  : HITROLL       by 3</t>
  </si>
  <si>
    <t>insignia house tankreed ring</t>
  </si>
  <si>
    <t xml:space="preserve"> Restricts: NOMAGE NOTHIEF NODRUID NORANGER NOWARRIOR NODARK_KNIGHT NOBARBARIAN NOBLACK_ROBE NORED_ROBE NOWHITE_ROBE NOSHAMAN</t>
  </si>
  <si>
    <t>sword runed adamantite</t>
  </si>
  <si>
    <t xml:space="preserve"> Item is  : HUM MAGIC BLESS</t>
  </si>
  <si>
    <t xml:space="preserve"> Restricts: NOMAGE NOTHIEF NODRUID NOCLERIC NOWARRIOR NOBLACK_ROBE NORED_ROBE NOWHITE_ROBE NOSHAMAN</t>
  </si>
  <si>
    <t>jacket hide</t>
  </si>
  <si>
    <t>sword short blood red</t>
  </si>
  <si>
    <t xml:space="preserve"> Item is  : MAGIC ANTI_GOOD</t>
  </si>
  <si>
    <t xml:space="preserve"> Restricts: NODRUID NOCLERIC</t>
  </si>
  <si>
    <t>jacket leather</t>
  </si>
  <si>
    <t>sword short curved</t>
  </si>
  <si>
    <t>jerkin leather black</t>
  </si>
  <si>
    <t>sword short dark</t>
  </si>
  <si>
    <t xml:space="preserve"> You sense that this item affects combat prowess.
 Item is  : MAGIC ANTI_EVIL</t>
  </si>
  <si>
    <t xml:space="preserve"> Restricts: NOPALADIN NODRUID NOCLERIC NORANGER NOBARBARIAN NOSHAMAN</t>
  </si>
  <si>
    <t>jerkin leather fur-trimmed</t>
  </si>
  <si>
    <t>sword short darkened steel blade dark</t>
  </si>
  <si>
    <t xml:space="preserve"> Affects  : DAMROLL       by 2
can't hold
 Item is  : MAGIC</t>
  </si>
  <si>
    <t>jerkin leather green</t>
  </si>
  <si>
    <t>sword short gold</t>
  </si>
  <si>
    <t>jerkin leopard skin thick</t>
  </si>
  <si>
    <t>sword short lily black</t>
  </si>
  <si>
    <t xml:space="preserve"> Item is  : MAGIC
 Affects  : HITROLL       by 2
 Affects  : DAMROLL       by 2</t>
  </si>
  <si>
    <t>jerkin white</t>
  </si>
  <si>
    <t>sword short sharp</t>
  </si>
  <si>
    <t>kilt woolen thick</t>
  </si>
  <si>
    <t>sword short shortsword adamantite black</t>
  </si>
  <si>
    <t xml:space="preserve"> Affects  : DAMROLL       by 1
 Affects  : HITROLL       by 1
Item is  : GLOW MAGIC </t>
  </si>
  <si>
    <t>Restricts: NOMAGE NOCLERIC NOBLACK_ROBE NORED_ROBE NOWHITE_ROBE</t>
  </si>
  <si>
    <t>leather armor black suit armour</t>
  </si>
  <si>
    <t xml:space="preserve"> You sense that this item affects resistances.
 Affects  : SAVING_BREATH by -1
 Effects  : INFRAVISION</t>
  </si>
  <si>
    <t>sword short shortsword dragonarmy standard</t>
  </si>
  <si>
    <t>leggings black leather</t>
  </si>
  <si>
    <t>sword short shortsword tarnished steel</t>
  </si>
  <si>
    <t>leggings blue</t>
  </si>
  <si>
    <t>sword short solamnic</t>
  </si>
  <si>
    <t>leggings brown desert</t>
  </si>
  <si>
    <t>sword shortsword nasty looking black</t>
  </si>
  <si>
    <t>leggings dirty red pair</t>
  </si>
  <si>
    <t>sword shortsword short copper</t>
  </si>
  <si>
    <t>leggings dirty white pair</t>
  </si>
  <si>
    <t>sword shortsword steel</t>
  </si>
  <si>
    <t xml:space="preserve"> Affects  : HITROLL       by 3
 Affects  : DAMROLL       by 1</t>
  </si>
  <si>
    <t>leggings green dragonscale dragonscales scale scales dragon</t>
  </si>
  <si>
    <t xml:space="preserve"> Affects  : HIT           by 5
 Item is  : MAGIC BLESS</t>
  </si>
  <si>
    <t>sword silver engraved longsword</t>
  </si>
  <si>
    <t xml:space="preserve">
 Affects  : HITROLL       by 2
 Affects  : DAMROLL       by 1
 Immune   : IMMUNE_ACID IMMUNE_MAGIC</t>
  </si>
  <si>
    <t>leggings leather green</t>
  </si>
  <si>
    <t>sword silver rose shining</t>
  </si>
  <si>
    <t>leggings leather padded</t>
  </si>
  <si>
    <t>sword slumber helical</t>
  </si>
  <si>
    <t xml:space="preserve"> You sense that this item affects combat prowess.
 Item is  : GLOW MAGIC</t>
  </si>
  <si>
    <t>leggings leather studded</t>
  </si>
  <si>
    <t>sword steel finger ring</t>
  </si>
  <si>
    <t>leggings skin shark</t>
  </si>
  <si>
    <t>sword steel longsword</t>
  </si>
  <si>
    <t>leggings spun silver</t>
  </si>
  <si>
    <t xml:space="preserve"> Affects  : MOVE          by 12
This object is part of a larger set.
Item is  : BLESS</t>
  </si>
  <si>
    <t xml:space="preserve"> Restricts: NOMAGE NOPALADIN NODRUID NOWARRIOR NODARK_KNIGHT NOBARBARIAN NOBLACK_ROBE NORED_ROBE NOWHITE_ROBE</t>
  </si>
  <si>
    <t>sword steel thin</t>
  </si>
  <si>
    <t>legplates leg plates black skull</t>
  </si>
  <si>
    <t>sword two-handed sparkling black crystal</t>
  </si>
  <si>
    <t xml:space="preserve"> Affects  : HITROLL       by 3</t>
  </si>
  <si>
    <t>4d7</t>
  </si>
  <si>
    <t>locket silver small</t>
  </si>
  <si>
    <t xml:space="preserve"> Effects  : DETECT_INVISIBLE
 Item is  : GLOW ANTI_EVIL</t>
  </si>
  <si>
    <t>sword wicked double bladed</t>
  </si>
  <si>
    <t xml:space="preserve"> Affects  : RESIST_MAGIC  by 4
 Item is  : MAGIC</t>
  </si>
  <si>
    <t>loincloth loose</t>
  </si>
  <si>
    <t>tessto club</t>
  </si>
  <si>
    <t xml:space="preserve"> Affects  : HITROLL       by 3
 Affects  : DAMROLL       by 1
 Item is  : MAGIC</t>
  </si>
  <si>
    <t>loincloth plain</t>
  </si>
  <si>
    <t>tooth dagger wicked lizard</t>
  </si>
  <si>
    <t>8?</t>
  </si>
  <si>
    <t>mane wemic</t>
  </si>
  <si>
    <t>tooth dinosaur</t>
  </si>
  <si>
    <t>tooth</t>
  </si>
  <si>
    <t>mask facemask mithril vicious</t>
  </si>
  <si>
    <t>tooth vampire bat</t>
  </si>
  <si>
    <t xml:space="preserve"> Affects  : DAMROLL       by 1
 Affects  : HITROLL       by 1
 Item is  : MAGIC NORENT
can't hold</t>
  </si>
  <si>
    <t>mask grey leather</t>
  </si>
  <si>
    <t xml:space="preserve"> Effects  : SENSE_LIFE
 Item is  : MAGIC</t>
  </si>
  <si>
    <t>tooth yellow dragon dragon's dragons</t>
  </si>
  <si>
    <t>medal valor gold impressive</t>
  </si>
  <si>
    <t xml:space="preserve"> Affects  : CHA           by 1
 Item is  : NORENT</t>
  </si>
  <si>
    <t>trident claw sea dragon severed coral shaft</t>
  </si>
  <si>
    <t>medallion broken piece</t>
  </si>
  <si>
    <t>trident iron</t>
  </si>
  <si>
    <t>medallion bronze sun</t>
  </si>
  <si>
    <t xml:space="preserve"> Affects  : SAVING_BREATH by -1
 Effects  : INFRAVISION
 Item is  : MAGIC</t>
  </si>
  <si>
    <t>trident large crystal</t>
  </si>
  <si>
    <t xml:space="preserve"> Affects  : HITROLL       by 2
 Affects  : DAMROLL       by 1
 Item is  : GLOW MAGIC</t>
  </si>
  <si>
    <t xml:space="preserve"> Restricts: NOMAGE NOCLERIC NOBLACK_ROBE NORED_ROBE NOWHITE_ROBE</t>
  </si>
  <si>
    <t>medallion bullywug frogshaped</t>
  </si>
  <si>
    <t xml:space="preserve"> Affects  : DEX           by 1
 Affects  : INT           by -1</t>
  </si>
  <si>
    <t>trident slime encrusted</t>
  </si>
  <si>
    <t xml:space="preserve"> Affects  : DAMROLL       by 2
 Affects  : HITROLL       by -2
 Item is  : MAGIC</t>
  </si>
  <si>
    <t xml:space="preserve"> Restricts: NODARK_KNIGHT NOBARBARIAN NOSHAMAN</t>
  </si>
  <si>
    <t>medallion earth</t>
  </si>
  <si>
    <t>earth</t>
  </si>
  <si>
    <t>tusk ivory</t>
  </si>
  <si>
    <t>gaff</t>
  </si>
  <si>
    <t>medallion light</t>
  </si>
  <si>
    <t xml:space="preserve"> Item is  : GLOW MAGIC HOT</t>
  </si>
  <si>
    <t>wand magical chaos greater</t>
  </si>
  <si>
    <t xml:space="preserve"> Affects  : spell damage bonus  20%
 Affects  : casting level by 15</t>
  </si>
  <si>
    <t>3d9</t>
  </si>
  <si>
    <t>medallion mishakal</t>
  </si>
  <si>
    <t>wand thick black</t>
  </si>
  <si>
    <t xml:space="preserve"> Affects  : SAVING_BREATH by -1
 Affects  : SAVING_SPELL  by -1
 Affects  : casting level by 2
 Item is  : MAGIC</t>
  </si>
  <si>
    <t>medallion pearl onyx</t>
  </si>
  <si>
    <t xml:space="preserve"> Affects  : CHA           by 1
 Item is  : MAGIC</t>
  </si>
  <si>
    <t>whip braided kelp shark teeth</t>
  </si>
  <si>
    <t>1d13</t>
  </si>
  <si>
    <t>medallion silver supreme champion circular</t>
  </si>
  <si>
    <t xml:space="preserve"> You sense that this item affects abilities.
 Item is  : NORENT</t>
  </si>
  <si>
    <t>whip cat-o-nine-tails</t>
  </si>
  <si>
    <t>medallion small silver</t>
  </si>
  <si>
    <t xml:space="preserve"> Effects  : DETECT_INVISIBLE
 Item is  : BLESS</t>
  </si>
  <si>
    <t>whip dwarven four-headed four</t>
  </si>
  <si>
    <t xml:space="preserve"> You sense that this item affects combat prowess.
 Item is  : HUM MAGIC
can't hold</t>
  </si>
  <si>
    <t>medallion tooth dragon swamp</t>
  </si>
  <si>
    <t xml:space="preserve"> Affects  : WIS           by 1
 Effects  : WATERBREATH
 Immune   : IMMUNE_HEAT</t>
  </si>
  <si>
    <t>whip long black four heads vicious</t>
  </si>
  <si>
    <t xml:space="preserve"> Restricts: NOTHIEF NOPALADIN NORANGER NODARK_KNIGHT NOBARBARIAN</t>
  </si>
  <si>
    <t>moccasins leather soft</t>
  </si>
  <si>
    <t>whip nine head</t>
  </si>
  <si>
    <t>necklace beaded leather</t>
  </si>
  <si>
    <t>The pattern of the sun tightens and a blinding flash of light shoots out from its very heart.
You cannot discern anything else.</t>
  </si>
  <si>
    <t>whip squid tentacle</t>
  </si>
  <si>
    <t>necklace black opal delicate</t>
  </si>
  <si>
    <t xml:space="preserve"> Effects  : DETECT_MAGIC
 Item is  : MAGIC</t>
  </si>
  <si>
    <t>whip tentacled</t>
  </si>
  <si>
    <t xml:space="preserve"> Affects  : DAMROLL       by 2
 Affects  : HITROLL       by 2
 Item is  : HUM MAGIC BLESS</t>
  </si>
  <si>
    <t>necklace finger bones</t>
  </si>
  <si>
    <t xml:space="preserve"> Affects  : WIS           by 1
 Affects  : CON           by -1
 Item is  : MAGIC</t>
  </si>
  <si>
    <t>whip thorny vine</t>
  </si>
  <si>
    <t>necklace garnets garnet</t>
  </si>
  <si>
    <t xml:space="preserve"> Affects  : SAVING_PARA   by -1
 Affects  : AGE           by -4
 Item is  : HUM ANTI_EVIL</t>
  </si>
  <si>
    <t>whip three-headed three</t>
  </si>
  <si>
    <t xml:space="preserve">
 Affects  : HITROLL       by 2
 Affects  : DAMROLL       by 2
 Item is  : HUM MAGIC BLESS
can't hold</t>
  </si>
  <si>
    <t>necklace gold blackened</t>
  </si>
  <si>
    <t>whippik oaken oak weapon strange</t>
  </si>
  <si>
    <t>necklace ivory carved</t>
  </si>
  <si>
    <t xml:space="preserve"> Affects  : HIT           by 4
 Item is  : BLESS</t>
  </si>
  <si>
    <t>necklace jade turquoise</t>
  </si>
  <si>
    <t xml:space="preserve"> Effects  : SENSE_LIFE
 Item is  : BLESS</t>
  </si>
  <si>
    <t xml:space="preserve"> Restricts: NOMAGE NOPALADIN NODARK_KNIGHT NOBLACK_ROBE NORED_ROBE NOWHITE_ROBE</t>
  </si>
  <si>
    <t>necklace jeweled</t>
  </si>
  <si>
    <t xml:space="preserve"> Effects  : DETECT_EVIL SENSE_LIFE
 Item is  : BLESS</t>
  </si>
  <si>
    <t>necklace nephaline fragments</t>
  </si>
  <si>
    <t xml:space="preserve"> Affects  : SAVING_POISON by -1
 Effects  : DETECT_MAGIC
 Item is  : HUM MAGIC</t>
  </si>
  <si>
    <t>necklace polished stone rocks mound</t>
  </si>
  <si>
    <t xml:space="preserve"> Affects  : spell slots   by +1 at level 6
 Affects  : WIS           by 1
 Affects  : INT           by -1
 Item is  : GLOW MAGIC ANTI_EVIL</t>
  </si>
  <si>
    <t>necklace rat tail rat-tail sinewy</t>
  </si>
  <si>
    <t xml:space="preserve"> Affects  : SAVING_PARA   by -1</t>
  </si>
  <si>
    <t>necklace ruby diamond</t>
  </si>
  <si>
    <t>necklace ruby gold</t>
  </si>
  <si>
    <t xml:space="preserve"> Effects  : SENSE_LIFE
 Item is  : GLOW MAGIC</t>
  </si>
  <si>
    <t>necklace scale alligator</t>
  </si>
  <si>
    <t xml:space="preserve"> Affects  : HIT           by 5
 Affects  : DEX           by -1
 Item is  : GLOW MAGIC</t>
  </si>
  <si>
    <t>necklace shimmering purple</t>
  </si>
  <si>
    <t xml:space="preserve"> Affects  : WIS           by 1
 Affects  : CON           by -2
 Effects  : DETECT_INVISIBLE
 Item is  : GLOW MAGIC</t>
  </si>
  <si>
    <t>necklace silver chain</t>
  </si>
  <si>
    <t xml:space="preserve"> Effects  : INFRAVISION
 Item is  : MAGIC</t>
  </si>
  <si>
    <t>necklace silver thin</t>
  </si>
  <si>
    <t xml:space="preserve"> Affects  : AGE           by -3
 Item is  : MAGIC
thin silver necklace</t>
  </si>
  <si>
    <t>necklace symbol book open</t>
  </si>
  <si>
    <t xml:space="preserve"> Affects  : LEARN         by 3</t>
  </si>
  <si>
    <t>necklace thin gold</t>
  </si>
  <si>
    <t xml:space="preserve"> Effects  : DETECT_EVIL DETECT_GOOD
 Item is  : GLOW MAGIC</t>
  </si>
  <si>
    <t>necklace tooth shark</t>
  </si>
  <si>
    <t>necklace white beads</t>
  </si>
  <si>
    <t xml:space="preserve"> You sense that this item affects resistances.
 Item is  : GLOW
 Immune   : IMMUNE_ELECTRICITY</t>
  </si>
  <si>
    <t>pads spiked knee</t>
  </si>
  <si>
    <t>pants bright yellow</t>
  </si>
  <si>
    <t>pants brown leather</t>
  </si>
  <si>
    <t>pants cut-off black</t>
  </si>
  <si>
    <t xml:space="preserve"> Affects  : MOVE          by 12
 You sense that this item affects abilities.</t>
  </si>
  <si>
    <t>pants grey dirty</t>
  </si>
  <si>
    <t>dirty grey pants</t>
  </si>
  <si>
    <t>pants leather black</t>
  </si>
  <si>
    <t>pants leather pair</t>
  </si>
  <si>
    <t xml:space="preserve"> Affects  : ARMOR         by -11
 Apply    : 2</t>
  </si>
  <si>
    <t>pants leather plain</t>
  </si>
  <si>
    <t>pants lion skin</t>
  </si>
  <si>
    <r>
      <t xml:space="preserve"> You sense that this item affects skills.
 Make user </t>
    </r>
    <r>
      <rPr>
        <b/>
        <sz val="10"/>
        <rFont val="Arial"/>
        <family val="2"/>
      </rPr>
      <t xml:space="preserve">fly
</t>
    </r>
    <r>
      <rPr>
        <sz val="10"/>
        <rFont val="Arial"/>
        <family val="0"/>
      </rPr>
      <t xml:space="preserve"> Item is  : ANTI_EVIL
This pair of pants is made from lion skin and is very smooth to the touch.</t>
    </r>
  </si>
  <si>
    <t>pants silk loose</t>
  </si>
  <si>
    <t>pants silk purple pair</t>
  </si>
  <si>
    <t>Affects  : MOVE          by 4</t>
  </si>
  <si>
    <t>pants silky black</t>
  </si>
  <si>
    <t>pants soft cloth</t>
  </si>
  <si>
    <t>pants worn snakeskin leather</t>
  </si>
  <si>
    <t xml:space="preserve"> Item is  : MAGIC
 You sense that this item affects abilities.</t>
  </si>
  <si>
    <t>pearl black large</t>
  </si>
  <si>
    <t>pelt bear loincloth</t>
  </si>
  <si>
    <t>hide</t>
  </si>
  <si>
    <t>pelt</t>
  </si>
  <si>
    <t xml:space="preserve"> Affects  : HIT           by 3</t>
  </si>
  <si>
    <t>pelt bear polar</t>
  </si>
  <si>
    <t xml:space="preserve"> You sense that this item affects resistances.
 Item is  : BLESS</t>
  </si>
  <si>
    <t>pelt cloak owlbear</t>
  </si>
  <si>
    <t xml:space="preserve"> Affects  : RESIST_ACID   by 8</t>
  </si>
  <si>
    <t>pelt fur</t>
  </si>
  <si>
    <t xml:space="preserve"> Affects  : RESIST_COLD   by 8
 Item is  : MAGIC</t>
  </si>
  <si>
    <t>pelt moss mossy</t>
  </si>
  <si>
    <t xml:space="preserve"> Affects  : STR           by 1
 Item is  : MAGIC</t>
  </si>
  <si>
    <t>pelt tattered leather</t>
  </si>
  <si>
    <t>pelt wolf grey</t>
  </si>
  <si>
    <t>pelt yeti</t>
  </si>
  <si>
    <t xml:space="preserve"> Affects  : RESIST_COLD   by 16
 Item is  : MAGIC</t>
  </si>
  <si>
    <t>pendant radiant colorful</t>
  </si>
  <si>
    <t xml:space="preserve"> Affects  : SAVING_PETRI  by -1
 Affects  : INT           by -1
 Effects  : INVISIBLE
 Item is  : GLOW INVISIBLE MAGIC BLESS
a radiant pendant</t>
  </si>
  <si>
    <t>pendant sara gold small</t>
  </si>
  <si>
    <t>pendant tourmaline black</t>
  </si>
  <si>
    <t>piwafi dark elven cloak black</t>
  </si>
  <si>
    <t>Affects  : RESIST_HEAT   by 3
 Affects  : skill hide          by +10
 Immune   : IMMUNE_HEAT</t>
  </si>
  <si>
    <t>plate breast mithril runed</t>
  </si>
  <si>
    <t xml:space="preserve"> Item is  : GLOW MAGIC ANTI_EVIL ANTI_NEUTRAL NORENT
 Immune   : IMMUNE_NEGATIVE_ENERGY</t>
  </si>
  <si>
    <t>plate earthen</t>
  </si>
  <si>
    <t xml:space="preserve"> Restricts: NOPALADIN NORANGER NOWARRIOR NODARK_KNIGHT</t>
  </si>
  <si>
    <t>plate green forest suit</t>
  </si>
  <si>
    <t>plate green leather dragonarmy</t>
  </si>
  <si>
    <t>plate mail armor armour black suit</t>
  </si>
  <si>
    <t xml:space="preserve"> Affects  : RESIST_ACID   by 8
 Affects  : SAVING_BREATH by -1
 Item is  : MAGIC
 Immune   : IMMUNE_ACID IMMUNE_ELECTRICITY</t>
  </si>
  <si>
    <t xml:space="preserve"> Restricts: NOMAGE NOTHIEF NOPALADIN NOBARBARIAN NOBLACK_ROBE NORED_ROBE NOWHITE_ROBE NOSHAMAN</t>
  </si>
  <si>
    <t>plate mithril shadow</t>
  </si>
  <si>
    <t xml:space="preserve"> Affects  : HIT           by 15
 Affects  : SAVING_BREATH by -2
 Effects  : INVISIBLE
 Item is  : MAGIC BLESS
 Immune   : IMMUNE_ACID</t>
  </si>
  <si>
    <t>plate steel black grandiose decorated</t>
  </si>
  <si>
    <t xml:space="preserve">You sense that this item affects resistances.
You sense that this item affects abilities.
Immune   : IMMUNE_HEAT
Item is  : MAGIC </t>
  </si>
  <si>
    <t>Restricts: NOMAGE NOTHIEF NODRUID NOCLERIC NOBARBARIAN NOBLACK_ROBE NORED_ROBE NOWHITE_ROBE NOSHAMAN</t>
  </si>
  <si>
    <t>plate suit silver shimmering</t>
  </si>
  <si>
    <t xml:space="preserve"> Affects  : HEALTH        by -10
 Item is  : MAGIC ANTI_GOOD 
 Immune   : IMMUNE_POISON</t>
  </si>
  <si>
    <t>plate vallenwood wood</t>
  </si>
  <si>
    <t>plates arm platinum gilt</t>
  </si>
  <si>
    <t>plates shin steel ancient</t>
  </si>
  <si>
    <t xml:space="preserve"> Affects  : skill kick          by +5
 Item is  : MAGIC</t>
  </si>
  <si>
    <t>pouch herbs forest</t>
  </si>
  <si>
    <t xml:space="preserve"> You sense that this item affects skills.
 Item is  : MAGIC</t>
  </si>
  <si>
    <t>pouches set kender string</t>
  </si>
  <si>
    <t>quiver black shiny</t>
  </si>
  <si>
    <t xml:space="preserve"> Affects  : skill evade         by +5
 Affects  : skill sneak         by +5
 Item is  : QUIVER</t>
  </si>
  <si>
    <t>quiver decorated scarlet</t>
  </si>
  <si>
    <t xml:space="preserve"> Affects  : RANGED_HITROL by 2
 Item is  : MAGIC BLESS QUIVER
can't wear</t>
  </si>
  <si>
    <t>quiver leather</t>
  </si>
  <si>
    <t xml:space="preserve"> Affects  : skill camp          by +3
 Item is  : QUIVER</t>
  </si>
  <si>
    <t>quiver leather brown</t>
  </si>
  <si>
    <t xml:space="preserve"> Item is  : QUIVER</t>
  </si>
  <si>
    <t>quiver leather thin green</t>
  </si>
  <si>
    <t>quiver wyvern skin</t>
  </si>
  <si>
    <t>lizard_scale</t>
  </si>
  <si>
    <t xml:space="preserve"> Affects  : skill sneak         by +10
 Item is  : QUIVER</t>
  </si>
  <si>
    <t>ring ancient glowing</t>
  </si>
  <si>
    <t xml:space="preserve"> Affects  : HIT           by 15
 Item is  : GLOW MAGIC NORENT
glowing, ancient ring of steel</t>
  </si>
  <si>
    <t>ring ancient mithril</t>
  </si>
  <si>
    <t>ring black ice berserker</t>
  </si>
  <si>
    <t>The powerful magic within the ring makes the lore useless.
You cannot discern anything else.</t>
  </si>
  <si>
    <t>ring black platinum</t>
  </si>
  <si>
    <t xml:space="preserve"> Affects  : RESIST_NEGATI by 5
 Item is  : MAGIC</t>
  </si>
  <si>
    <t>ring blue thin</t>
  </si>
  <si>
    <t xml:space="preserve"> Effects  : IMMUNE_ELECTRICITY
 Item is  : NORENT
 Immune   : IMMUNE_ELECTRICITY</t>
  </si>
  <si>
    <t>ring bone tiny</t>
  </si>
  <si>
    <t xml:space="preserve"> Affects  : HEALTH        by -5
 You sense that this item affects resistances.</t>
  </si>
  <si>
    <t>ring borrowed kender</t>
  </si>
  <si>
    <t>ring carved nephrite</t>
  </si>
  <si>
    <t xml:space="preserve"> Affects  : HIT           by 3
 Item is  : GLOW MAGIC</t>
  </si>
  <si>
    <t>ring coral</t>
  </si>
  <si>
    <t>ring cruelty</t>
  </si>
  <si>
    <t xml:space="preserve"> Affects  : HEALTH        by -4
 Item is  : HUM MAGIC CURSED</t>
  </si>
  <si>
    <t>ring crystal red</t>
  </si>
  <si>
    <t>ring emerald</t>
  </si>
  <si>
    <t xml:space="preserve"> Effects  : SENSE_LIFE INFRAVISION
 Item is  : GLOW MAGIC
The ring is a thick gold ring with a large square emerald set in it.
..it glows dimly</t>
  </si>
  <si>
    <t>ring fuddle</t>
  </si>
  <si>
    <t>Your vision is filled with images of falling jewels and treasures from the sky!!
You cannot discern anything else.</t>
  </si>
  <si>
    <t>ring gold mithril</t>
  </si>
  <si>
    <t xml:space="preserve"> Effects  : DETECT_INVISIBLE
 Item is  : MAGIC
Your attempt to scry the ring has failed.</t>
  </si>
  <si>
    <t>ring green hag's dark</t>
  </si>
  <si>
    <t xml:space="preserve"> You sense that this item affects abilities.
 Affects  : HIT           by -9
 Affects  : casting level by 1</t>
  </si>
  <si>
    <t>ring green nephaline</t>
  </si>
  <si>
    <t xml:space="preserve"> Affects  : regeneration  3%
 Item is  : MAGIC
green nephaline ring</t>
  </si>
  <si>
    <t>ring grey small</t>
  </si>
  <si>
    <t>ring hermit hermits hermit's</t>
  </si>
  <si>
    <t xml:space="preserve"> You sense that this item affects abilities.
 Effects  : CONFUSION</t>
  </si>
  <si>
    <t>ring ivory</t>
  </si>
  <si>
    <t xml:space="preserve">
 Affects  : CON           by -2
 Affects  : STR           by -1
 Effects  : INVISIBLE DETECT_INVISIBLE
 Item is  : BLESS</t>
  </si>
  <si>
    <t>ring loop platinum branchala</t>
  </si>
  <si>
    <t xml:space="preserve"> Affects  : skill taunt         by +6</t>
  </si>
  <si>
    <t>ring lore</t>
  </si>
  <si>
    <t>You sense that this ring has the potential for more power, if only one could find the right spell to imbue the ring with the power of faith, those powers would be unleashed.
You cannot discern anything else.</t>
  </si>
  <si>
    <t>ring magical chaos greater</t>
  </si>
  <si>
    <t xml:space="preserve"> Affects  : MENTAL_ACUITY by 50
 Affects  : casting level by 15</t>
  </si>
  <si>
    <t>ring malachite</t>
  </si>
  <si>
    <t>ring mithril etched</t>
  </si>
  <si>
    <t xml:space="preserve"> Affects  : casting level by 1
 Item is  : MAGIC BLESS</t>
  </si>
  <si>
    <t>ring nephaline blue</t>
  </si>
  <si>
    <t xml:space="preserve"> Affects  : AGE           by -3
 Affects  : SAVING_PARA   by -1</t>
  </si>
  <si>
    <t>ring nobleman's signet</t>
  </si>
  <si>
    <t>ring palanthian signet</t>
  </si>
  <si>
    <t xml:space="preserve"> Affects  : LEARN         by 7
 Item is  : NORENT</t>
  </si>
  <si>
    <t>ring pink diamond</t>
  </si>
  <si>
    <t xml:space="preserve"> Affects  : MOVE          by -10
 Item is  : GLOW BLESS
 Immune   : IMMUNE_ACID IMMUNE_COLD</t>
  </si>
  <si>
    <t xml:space="preserve"> Restricts: NOMAGE NOTHIEF NOPALADIN NODRUID NORANGER NOWARRIOR NODARK_KNIGHT NOBLACK_ROBE NORED_ROBE NOWHITE_ROBE NOSHAMAN</t>
  </si>
  <si>
    <t>ring plain gold</t>
  </si>
  <si>
    <t>ring rat skull</t>
  </si>
  <si>
    <t>An image of the past flashes through your mind… You see a gully dwarf in some long forgotten cavern fashioning this ring by tieing a rat skull onto a simple wooden ring.</t>
  </si>
  <si>
    <t>ring rodent skull</t>
  </si>
  <si>
    <t xml:space="preserve"> Affects  : HP_REGEN      by 1
 Affects  : MOVE_REGEN    by 1
 Item is  : MAGIC
The image of a gully dwarf gnawing on this skull fills your mind!  His teeth seem to have left some sort of mark on it. This object is part of a larger set.</t>
  </si>
  <si>
    <t>ring ruby</t>
  </si>
  <si>
    <t>You sense this ring has been enchanted by Darvar himself.
You cannot discern anything else.
Affects: HIT   by -10</t>
  </si>
  <si>
    <t>ring shimmering purple</t>
  </si>
  <si>
    <t xml:space="preserve"> Affects  : RESIST_HEAT   by 10
 Item is  : GLOW</t>
  </si>
  <si>
    <t xml:space="preserve"> Affects  : SAVING_SPELL  by -1
 Item is  : GLOW</t>
  </si>
  <si>
    <t>ring signet small</t>
  </si>
  <si>
    <t xml:space="preserve"> Immune   : IMMUNE_ACID IMMUNE_COLD IMMUNE_GAS IMMUNE_HEAT IMMUNE_MAGIC
Breaks quickly</t>
  </si>
  <si>
    <t>ring silver</t>
  </si>
  <si>
    <t xml:space="preserve"> You sense that this item affects abilities.
 Affects  : HIT           by -40
 Item is  : MAGIC CURSED NORENT
 Immune   : IMMUNE_ELECTRICITY</t>
  </si>
  <si>
    <t>ring silver ancient solamnic pure</t>
  </si>
  <si>
    <t xml:space="preserve"> Affects  : skill lay           by +3
 Effects  : DETECT_EVIL
 Item is  : MAGIC BLESS ANTI_EVIL ANTI_NEUTRAL</t>
  </si>
  <si>
    <t xml:space="preserve"> Restricts: NODARK_KNIGHT</t>
  </si>
  <si>
    <t>ring silver gaudy</t>
  </si>
  <si>
    <t>ring silver runed</t>
  </si>
  <si>
    <t xml:space="preserve"> Affects  : HIT           by -5
 Affects  : casting level by 1
 Effects  : INVISIBLE
 Item is  : MAGIC
a silver ring</t>
  </si>
  <si>
    <t>ring silver tarnished</t>
  </si>
  <si>
    <t>ring skull fairy</t>
  </si>
  <si>
    <t xml:space="preserve"> Affects  : LEARN         by 2
 Effects  : DETECT_MAGIC</t>
  </si>
  <si>
    <t>ring small tin</t>
  </si>
  <si>
    <t>ring small white</t>
  </si>
  <si>
    <t xml:space="preserve"> Affects  : HIT           by -3
 Affects  : MOVE          by 1
 Affects  : casting level by 1
 Item is  : MAGIC ANTI_EVIL ANTI_NEUTRAL</t>
  </si>
  <si>
    <t>ring stone sparkling green</t>
  </si>
  <si>
    <t xml:space="preserve"> Affects  : HIT           by 5
 Affects  : regeneration  15%
 Item is  : MAGIC NORENT
ring with green stone</t>
  </si>
  <si>
    <t>ring tiger</t>
  </si>
  <si>
    <t xml:space="preserve"> Affects  : MOVE          by 6
 Item is  : MAGIC</t>
  </si>
  <si>
    <t xml:space="preserve"> Restricts: NOMAGE NOTHIEF NOPALADIN NOCLERIC NOWARRIOR NODARK_KNIGHT NOBLACK_ROBE NORED_ROBE NOWHITE_ROBE</t>
  </si>
  <si>
    <t>ring topaz blue</t>
  </si>
  <si>
    <t>You sense this ring will improve your ability to find a friend or foe.
NORENT
You cannot discern anything else.</t>
  </si>
  <si>
    <t>ring wedding band golden gold plain</t>
  </si>
  <si>
    <t>ring white stone</t>
  </si>
  <si>
    <t xml:space="preserve"> Affects  : HIT           by -8
 Effects  : DETECT_INVISIBLE
 Item is  : BLESS</t>
  </si>
  <si>
    <t>ring wolf</t>
  </si>
  <si>
    <t xml:space="preserve"> Affects  : HIT           by 5</t>
  </si>
  <si>
    <t>robe black thin light</t>
  </si>
  <si>
    <t xml:space="preserve"> You sense that this item affects abilities.
 You sense that this item affects resistances.
 Item is  : MAGIC</t>
  </si>
  <si>
    <t>robe black velvet</t>
  </si>
  <si>
    <t>robe blue dark</t>
  </si>
  <si>
    <t xml:space="preserve"> Affects  : HIT           by 4
 Affects  : casting level by 1
 Item is  : MAGIC</t>
  </si>
  <si>
    <t>robe brown linen hooded pile</t>
  </si>
  <si>
    <t>robe brown stained</t>
  </si>
  <si>
    <t xml:space="preserve"> Affects  : SAVING_POISON by -1
 Affects  : casting level by 1
 Item is  : MAGIC</t>
  </si>
  <si>
    <t>robe dirt grass pile</t>
  </si>
  <si>
    <t xml:space="preserve"> Affects  : INT           by 1
 Affects  : WIS           by 1
 Affects  : DEX           by -1
 Affects  : MOVE          by -20
 Effects  : NOCHARM</t>
  </si>
  <si>
    <t>robe fish skin transparent</t>
  </si>
  <si>
    <t xml:space="preserve"> You sense that this item affects resistances.
 Effects  : INVISIBLE WATERBREATH</t>
  </si>
  <si>
    <t>robe fur luxurious</t>
  </si>
  <si>
    <t xml:space="preserve"> Affects  : SAVING_BREATH by -1
 Item is  : GLOW</t>
  </si>
  <si>
    <t>robe grey</t>
  </si>
  <si>
    <t xml:space="preserve"> Effects  : HIDE
 Item is  : BLESS</t>
  </si>
  <si>
    <t xml:space="preserve"> Restricts: NOMAGE NOPALADIN NOCLERIC NOWARRIOR NODARK_KNIGHT NOBARBARIAN NOBLACK_ROBE NORED_ROBE NOWHITE_ROBE NOSHAMAN</t>
  </si>
  <si>
    <t>robe linen dark red pile</t>
  </si>
  <si>
    <t>robe long grey</t>
  </si>
  <si>
    <t>robe many pockets</t>
  </si>
  <si>
    <t xml:space="preserve"> Affects  : casting level by 1
 Item is  : MAGIC</t>
  </si>
  <si>
    <t>robe norest black sneaky fitting tight</t>
  </si>
  <si>
    <t xml:space="preserve"> Item is  : MAGIC ANTI_GOOD NORENT</t>
  </si>
  <si>
    <t xml:space="preserve"> Restricts: NOPALADIN NORANGER NOWARRIOR NODARK_KNIGHT NOBARBARIAN</t>
  </si>
  <si>
    <t>robe renegades</t>
  </si>
  <si>
    <t xml:space="preserve"> You sense that this item affects abilities.
 Affects  : casting level by 1
 Immune   : IMMUNE_ACID IMMUNE_ELECTRICITY IMMUNE_HEAT</t>
  </si>
  <si>
    <t>robe ritualistic charcoal gray cloth</t>
  </si>
  <si>
    <t>robe seeker seeker's</t>
  </si>
  <si>
    <t>robe shimmering chartreuse</t>
  </si>
  <si>
    <t xml:space="preserve"> Affects  : SAVING_SPELL  by -1
 Effects  : DETECT_MAGIC
 Item is  : MAGIC BLESS ANTI_EVIL</t>
  </si>
  <si>
    <t>robe shimmering purple</t>
  </si>
  <si>
    <t xml:space="preserve"> Affects  : WIS           by 1
 Affects  : ARMOR         by -2
 Affects  : casting level by 2
 Effects  : SENSE_LIFE
 Item is  : GLOW MAGIC</t>
  </si>
  <si>
    <t>robe silk purple</t>
  </si>
  <si>
    <t xml:space="preserve"> Affects  : SAVING_SPELL  by -1
 Affects  : casting level by 1
 Item is  : GLOW MAGIC BLESS</t>
  </si>
  <si>
    <t>robe silk white</t>
  </si>
  <si>
    <t xml:space="preserve"> Affects  : RESIST_NEGATI by -2</t>
  </si>
  <si>
    <t>robe silver</t>
  </si>
  <si>
    <t>robe silver purple</t>
  </si>
  <si>
    <t>purple robe with silver runes
You see a petrified humanoid in your memories - you shudder and shake off the illusion.
You cannot discern anything else.</t>
  </si>
  <si>
    <t>robe sleeveless black cloth pile</t>
  </si>
  <si>
    <t>robe white</t>
  </si>
  <si>
    <t xml:space="preserve"> Affects  : INT           by 1
 Effects  : DETECT_EVIL DETECT_MAGIC
 Item is  : BLESS ANTI_EVIL
a white witch's robe</t>
  </si>
  <si>
    <t>robe white satin</t>
  </si>
  <si>
    <t>robes white gold trim</t>
  </si>
  <si>
    <t xml:space="preserve"> Affects  : spell slots   by +1 at level 3
 Effects  : DETECT_EVIL DETECT_MAGIC
 Item is  : MAGIC BLESS
 Immune   : IMMUNE_HEAT</t>
  </si>
  <si>
    <t xml:space="preserve"> Restricts: NOMAGE NOTHIEF NODRUID NOWARRIOR NODARK_KNIGHT NOBLACK_ROBE NORED_ROBE NOWHITE_ROBE NOSHAMAN</t>
  </si>
  <si>
    <t>sandals cord rope worn</t>
  </si>
  <si>
    <t>sash dragon elaborate</t>
  </si>
  <si>
    <t xml:space="preserve"> Affects  : SAVING_SPELL  by -1
 Item is  : MAGIC</t>
  </si>
  <si>
    <t>sash rank embroidered white gold</t>
  </si>
  <si>
    <t xml:space="preserve"> Affects  : SAVING_SPELL  by -1
 Affects  : MOVE          by -10
 Item is  : GLOW MAGIC</t>
  </si>
  <si>
    <t>satchel herb herbal pouch</t>
  </si>
  <si>
    <t xml:space="preserve"> Affects  : skill commune with  by +1</t>
  </si>
  <si>
    <t>scalemail suit dwarven scale mail</t>
  </si>
  <si>
    <t>scales hide sturgeon</t>
  </si>
  <si>
    <t xml:space="preserve"> Effects  : WATERBREATH</t>
  </si>
  <si>
    <t>scarf long</t>
  </si>
  <si>
    <t>scarf purple embroidered</t>
  </si>
  <si>
    <t>You sense this item will make you more aware of your surroundings.
You cannot discern anything else.</t>
  </si>
  <si>
    <t>seashells shells brassiere bra</t>
  </si>
  <si>
    <t xml:space="preserve"> Effects  : DETECT_INVISIBLE
 Item is  : GLOW</t>
  </si>
  <si>
    <t>shield bent metal</t>
  </si>
  <si>
    <t>shield black ice</t>
  </si>
  <si>
    <t xml:space="preserve"> Affects  : RESIST_COLD   by 16
 Item is  : GLOW
 Immune   : IMMUNE_COLD</t>
  </si>
  <si>
    <t>shield dark</t>
  </si>
  <si>
    <t xml:space="preserve"> Item is  : HUM MAGIC</t>
  </si>
  <si>
    <t>shield golden red oakleaf</t>
  </si>
  <si>
    <t xml:space="preserve"> Affects  : skill bash          by +5
 Affects  : RESIST_HEAT   by 15
 Affects  : RESIST_COLD   by 15
 Item is  : MAGIC</t>
  </si>
  <si>
    <t>shield nasty dented iron</t>
  </si>
  <si>
    <t xml:space="preserve"> You sense that this item affects combat prowess.
 Item is  : NORENT
Damo stomps up to you, rips his shield out of your hands and walks back to his guild.
You see scrawled in blood red paint on the front of the shield.
                          "THE MAGE BASHER"</t>
  </si>
  <si>
    <t>shield opal</t>
  </si>
  <si>
    <t xml:space="preserve"> Item is  : GLOW BLESS</t>
  </si>
  <si>
    <t>shield red dragonarmy</t>
  </si>
  <si>
    <t xml:space="preserve"> Affects  : skill bash          by +4</t>
  </si>
  <si>
    <t>shield ruby</t>
  </si>
  <si>
    <t>shield tower red thorn</t>
  </si>
  <si>
    <t xml:space="preserve"> Affects  : WIS           by 1
 Item is  : HUM MAGIC</t>
  </si>
  <si>
    <t>shirt autumn leaves</t>
  </si>
  <si>
    <t xml:space="preserve"> Affects  : WIS           by 1
 Effects  : DETECT_INVISIBLE
 Item is  : GLOW MAGIC BLESS
 Immune   : IMMUNE_HEAT</t>
  </si>
  <si>
    <t>shirt chain black chainmail light</t>
  </si>
  <si>
    <t xml:space="preserve"> Affects  : SAVING_POISON by -1
 Affects  : SAVING_PARA   by -1
 Item is  : MAGIC</t>
  </si>
  <si>
    <t>shirt dragon scales</t>
  </si>
  <si>
    <t>shirt gray wool</t>
  </si>
  <si>
    <t xml:space="preserve"> Affects  : RESIST_COLD   by 2</t>
  </si>
  <si>
    <t>shirt red silken</t>
  </si>
  <si>
    <t>shirt ruffled white</t>
  </si>
  <si>
    <t>shirt silk red blood</t>
  </si>
  <si>
    <t>shirt silky black</t>
  </si>
  <si>
    <t>shirt silky silk blue</t>
  </si>
  <si>
    <t>shirt skin shark</t>
  </si>
  <si>
    <t xml:space="preserve"> You sense that this item affects resistances.
 Effects  : WATERBREATH</t>
  </si>
  <si>
    <t>shoes hiking tall</t>
  </si>
  <si>
    <t>shroud burial purple dark</t>
  </si>
  <si>
    <t xml:space="preserve"> Restricts: NOMAGE NOTHIEF NOPALADIN NODRUID NORANGER NODARK_KNIGHT NOBARBARIAN NOBLACK_ROBE NORED_ROBE NOWHITE_ROBE NOSHAMAN</t>
  </si>
  <si>
    <t>shroud misty translucent</t>
  </si>
  <si>
    <t xml:space="preserve"> Effects  : IMMUNE_ACID IMMUNE_NEGATIVE_ENERGY
 Item is  : NORENT
 Immune   : IMMUNE_ACID IMMUNE_HEAT</t>
  </si>
  <si>
    <t>skin snake green iridescent</t>
  </si>
  <si>
    <t xml:space="preserve"> Affects  : SAVING_POISON by -1
 You sense that this item affects resistances.</t>
  </si>
  <si>
    <t>skirt grass</t>
  </si>
  <si>
    <t>skirt lichens pile</t>
  </si>
  <si>
    <t>skull rune painted rune-painted dune freak</t>
  </si>
  <si>
    <t>skullcap cap yellowed stained</t>
  </si>
  <si>
    <t xml:space="preserve"> Affects  : casting level by 1</t>
  </si>
  <si>
    <t>skulls necklace chieftain scrag chieftains skull</t>
  </si>
  <si>
    <t xml:space="preserve"> Affects  : STR           by 1
 Item is  : NORENT</t>
  </si>
  <si>
    <t>sleeves black sleek leather pile</t>
  </si>
  <si>
    <t xml:space="preserve"> Item is  : INVISIBLE MAGIC</t>
  </si>
  <si>
    <t>sleeves brown leather desert</t>
  </si>
  <si>
    <t>sleeves cloth soft</t>
  </si>
  <si>
    <t>sleeves copper chain</t>
  </si>
  <si>
    <t>sleeves dragon scale red</t>
  </si>
  <si>
    <t>Item is  : MAGIC 
 Affects  : RESIST_HEAT   by 8</t>
  </si>
  <si>
    <t>sleeves leather dark</t>
  </si>
  <si>
    <t xml:space="preserve"> Affects  : SAVING_PETRI  by -1
 Item is  : MAGIC</t>
  </si>
  <si>
    <t>sleeves leather green</t>
  </si>
  <si>
    <t>sleeves leather plain</t>
  </si>
  <si>
    <t>sleeves leather studded</t>
  </si>
  <si>
    <t>sleeves silk loose</t>
  </si>
  <si>
    <t>sleeves skin leopard</t>
  </si>
  <si>
    <t>sleeves soft blue velvet</t>
  </si>
  <si>
    <t>spectacles</t>
  </si>
  <si>
    <t>pair of wire-framed spectacles
 Affects  : WIS           by 1
 Affects  : casting level by 1
 Item is  : MAGIC</t>
  </si>
  <si>
    <t>spurs ancient golden pair</t>
  </si>
  <si>
    <t>spurs pair knights knight's</t>
  </si>
  <si>
    <t xml:space="preserve"> Affects  : skill march         by +5
 Item is  : MAGIC ANTI_EVIL</t>
  </si>
  <si>
    <t>string thin sea dragon scales</t>
  </si>
  <si>
    <t xml:space="preserve"> Effects  : WATERBREATH FREE_WATER_ACTION
 Item is  : MAGIC NORENT</t>
  </si>
  <si>
    <t>suit adamantite mesh</t>
  </si>
  <si>
    <t xml:space="preserve"> Effects  : HIDE
 Item is  : INVISIBLE MAGIC</t>
  </si>
  <si>
    <t>suit chainmail rusted iron</t>
  </si>
  <si>
    <t>suit chainmail solamnic</t>
  </si>
  <si>
    <t xml:space="preserve"> Item is  : MAGIC BLESS
a suit of finely crafted chainmail</t>
  </si>
  <si>
    <t>suit dwarven plate mail</t>
  </si>
  <si>
    <t xml:space="preserve"> Item is  : MAGIC
As you examine the armor, you notice it is a lot lighter than you would expect.  In fact, it's not even plate mail at all, but rather, leather armor with an illusion spell upon it.  Strange.</t>
  </si>
  <si>
    <t>suit leather rotting armor armour</t>
  </si>
  <si>
    <t>suit mail tin plate</t>
  </si>
  <si>
    <t>suit plate mail dwarven</t>
  </si>
  <si>
    <t>suit tanned armor leather armour</t>
  </si>
  <si>
    <t xml:space="preserve"> You sense that this item affects skills.
 Immune   : IMMUNE_HEAT</t>
  </si>
  <si>
    <t xml:space="preserve"> Restricts: NOMAGE NOPALADIN NODRUID NOCLERIC NOWARRIOR NOBLACK_ROBE NORED_ROBE NOWHITE_ROBE NOSHAMAN
</t>
  </si>
  <si>
    <t>tabard palace guard</t>
  </si>
  <si>
    <t>tiara platinum delicate</t>
  </si>
  <si>
    <t xml:space="preserve"> You sense that this item affects abilities.
 Item is  : MAGIC
The surface of the tiara gleams brightly.
A delicate platinum tiara is wearable: head.</t>
  </si>
  <si>
    <t>tunic black</t>
  </si>
  <si>
    <t>Item is  : MAGIC 
You sense that this item affects abilities.
Affects  : casting level by 1</t>
  </si>
  <si>
    <t>tunic black cloth</t>
  </si>
  <si>
    <t>tunic brown plain cloth</t>
  </si>
  <si>
    <t xml:space="preserve"> Affects  : regeneration  3%
 Affects  : casting level by 1
 Item is  : MAGIC</t>
  </si>
  <si>
    <t>tunic dark blue</t>
  </si>
  <si>
    <t>tunic leather damp</t>
  </si>
  <si>
    <t>tunic miner dark</t>
  </si>
  <si>
    <t>uniform dragonarmy</t>
  </si>
  <si>
    <t xml:space="preserve"> Affects  : DAMROLL       by 1
 Effects  : IMMUNE_POISON
 Item is  : NORENT</t>
  </si>
  <si>
    <t>vambraces chitinous shell</t>
  </si>
  <si>
    <t>bracer crystal aurinite king</t>
  </si>
  <si>
    <t xml:space="preserve"> Affects  : spell slots   by +1 at level 6
 Affects  : RESIST_HEAT   by -4
 Affects  : SAVING_PARA   by 1
 Item is  : GLOW HUM MAGIC ANTI_EVIL NORENT</t>
  </si>
  <si>
    <t xml:space="preserve"> Restricts: NOMAGE NOTHIEF NOPALADIN NODRUID NORANGER NOWARRIOR NODARK_KNIGHT NOBARBARIAN NOBLACK_ROBE NORED_ROBE NOWHITE_ROBE NOSHAMAN</t>
  </si>
  <si>
    <t>scroll lesser summoning</t>
  </si>
  <si>
    <t xml:space="preserve"> Item is  : MAGIC NORENT
 Level 10 : summon</t>
  </si>
  <si>
    <t>dagger long elven silver crafted</t>
  </si>
  <si>
    <t xml:space="preserve"> Affects  : DAMROLL       by 2
 Affects  : HITROLL       by 1
 Item is  : MAGIC</t>
  </si>
  <si>
    <t>bracer crystalline crystal</t>
  </si>
  <si>
    <t xml:space="preserve"> Affects  : HITROLL       by 1
 Item is  : BLESS ANTI_EVIL</t>
  </si>
  <si>
    <t>scroll locate</t>
  </si>
  <si>
    <t xml:space="preserve"> Item is  : MAGIC NORENT
 Level 15 : locate object</t>
  </si>
  <si>
    <t xml:space="preserve"> Restricts: NOTHIEF NOPALADIN NORANGER NOWARRIOR NODARK_KNIGHT NOBARBARIAN</t>
  </si>
  <si>
    <t>dagger mithril heavy</t>
  </si>
  <si>
    <t>Item is  : MAGIC 
 You sense that this item affects combat prowess.</t>
  </si>
  <si>
    <t>bracer dark purple brace</t>
  </si>
  <si>
    <t xml:space="preserve"> You sense that this item affects abilities.
 Effects  : INVISIBLE SENSE_LIFE
 Item is  : MAGIC</t>
  </si>
  <si>
    <t>scroll red glowing</t>
  </si>
  <si>
    <t xml:space="preserve"> Item is  : GLOW MAGIC NORENT</t>
  </si>
  <si>
    <t>dagger mithril wrist dark</t>
  </si>
  <si>
    <t>bracer glowing</t>
  </si>
  <si>
    <t xml:space="preserve"> Item is  : GLOW MAGIC
is a light source</t>
  </si>
  <si>
    <t>scroll tattered brown</t>
  </si>
  <si>
    <t xml:space="preserve"> Item is  : MAGIC BLESS NORENT
 Level 12 : refresh</t>
  </si>
  <si>
    <t>dagger poinard</t>
  </si>
  <si>
    <t>main_gauche</t>
  </si>
  <si>
    <t>bracer grey leather</t>
  </si>
  <si>
    <t xml:space="preserve"> Effects  : DETECT_INVISIBLE
 Item is  : MAGIC</t>
  </si>
  <si>
    <t>scroll temporal path</t>
  </si>
  <si>
    <t xml:space="preserve"> Item is  : MAGIC
 Level  8 : temporal path</t>
  </si>
  <si>
    <t xml:space="preserve"> Restricts: NOMAGE NOPALADIN NOCLERIC NODARK_KNIGHT NOBLACK_ROBE NORED_ROBE NOWHITE_ROBE NOSHAMAN</t>
  </si>
  <si>
    <t>dagger sharp</t>
  </si>
  <si>
    <t>sextant</t>
  </si>
  <si>
    <t xml:space="preserve"> Item is  : HUM SELF_DESTRUCT MAGIC NORENT
 Charges  : 2
 Level 20 : fly</t>
  </si>
  <si>
    <t>dagger silver ancient tarnished</t>
  </si>
  <si>
    <t>shard bone ice cold</t>
  </si>
  <si>
    <t>You sense that this shard is a flake off of a powerful undead creature that has managed to trap a bit of its powers. You cannot discern anything else.</t>
  </si>
  <si>
    <t>dagger silver dark</t>
  </si>
  <si>
    <t>skin snake snakeskin discarded dried</t>
  </si>
  <si>
    <t xml:space="preserve"> Item is  : SELF_DESTRUCT
The sound of a flute comes to your ears after reading the scroll. Shortly
after, an image of a snake emerging from a jar is briefly visible.</t>
  </si>
  <si>
    <t>dagger silver double-edged</t>
  </si>
  <si>
    <t xml:space="preserve"> Affects  : HITROLL       by 1
 Item is  : MAGIC
 Immune   : IMMUNE_ACID IMMUNE_HEAT
can't hold</t>
  </si>
  <si>
    <t xml:space="preserve"> Restricts: NOMAGE NOTHIEF NODRUID NOCLERIC NOBLACK_ROBE NORED_ROBE NOWHITE_ROBE</t>
  </si>
  <si>
    <t>2d8</t>
  </si>
  <si>
    <t>bracer leather black</t>
  </si>
  <si>
    <t>slice polished copper</t>
  </si>
  <si>
    <t>copper</t>
  </si>
  <si>
    <t>dagger small silver engraved</t>
  </si>
  <si>
    <t>bracer loop</t>
  </si>
  <si>
    <t>platinum</t>
  </si>
  <si>
    <t xml:space="preserve"> Affects  : HITROLL       by 1
 Affects  : DEX           by -1
 Item is  : MAGIC BLESS
This bracer is intricately etched, in what appears to be a scene of Kiri-Jolith assisting some travellers that were attacked by a large red dragon.
a silver and platinum etched bracer</t>
  </si>
  <si>
    <t>sphere clear light</t>
  </si>
  <si>
    <t>LIGHT</t>
  </si>
  <si>
    <t>dagger stained black blood</t>
  </si>
  <si>
    <t>bracer marble thin hoop</t>
  </si>
  <si>
    <t xml:space="preserve"> Immune   : IMMUNE_ELECTRICITY IMMUNE_HEAT</t>
  </si>
  <si>
    <t>sphere gold</t>
  </si>
  <si>
    <t>The golden sphere reveals little of its design to your prying.</t>
  </si>
  <si>
    <t>dagger steel serrated dragon claw</t>
  </si>
  <si>
    <t xml:space="preserve"> Item is  : MAGIC
can't hold</t>
  </si>
  <si>
    <t xml:space="preserve"> Restricts: NOMAGE NODRUID NOCLERIC NOBARBARIAN NOBLACK_ROBE NORED_ROBE NOWHITE_ROBE NOSHAMAN</t>
  </si>
  <si>
    <t>bracer mithril solamnic</t>
  </si>
  <si>
    <t xml:space="preserve"> Affects  : DEX           by -1
 Effects  : INFRAVISION</t>
  </si>
  <si>
    <t>sphere silver</t>
  </si>
  <si>
    <t>KEY</t>
  </si>
  <si>
    <t xml:space="preserve"> Item is  : GLOW NORENT</t>
  </si>
  <si>
    <t>dagger steel sharp</t>
  </si>
  <si>
    <t xml:space="preserve"> Affects  : skill carve         by +12
 Affects  : HITROLL       by 1</t>
  </si>
  <si>
    <t>bracer ochre blue</t>
  </si>
  <si>
    <t>spinal fluid vial glass</t>
  </si>
  <si>
    <t xml:space="preserve"> Item is  : SELF_DESTRUCT
You feel a sharp pain at the base of your neck, like a hot needle stabbing through the flesh! The imagined pain quickly passes, but for a brief second you can imagine the horrible pain and subsequent death the fluid's "donor" went through.</t>
  </si>
  <si>
    <t>dagger stone knife</t>
  </si>
  <si>
    <t xml:space="preserve"> Affects  : DAMROLL       by 2
serrated stone dagger
can't hold
 Item is  : MAGIC BLESS</t>
  </si>
  <si>
    <t>bracer red steel wrist</t>
  </si>
  <si>
    <t>spyglass glass tube small</t>
  </si>
  <si>
    <t xml:space="preserve">SPYGLASS    </t>
  </si>
  <si>
    <t>Power  : 1</t>
  </si>
  <si>
    <t>dagger stone lava</t>
  </si>
  <si>
    <t xml:space="preserve"> Affects  : HITROLL       by 1
 Item is  : HUM MAGIC</t>
  </si>
  <si>
    <t>bracer runed green</t>
  </si>
  <si>
    <t xml:space="preserve"> You sense that this item affects abilities.
 You sense that this item affects combat prowess.
 Item is  : GLOW MAGIC ANTI_EVIL</t>
  </si>
  <si>
    <t xml:space="preserve"> Restricts: NOMAGE NOTHIEF NOPALADIN NOCLERIC NORANGER NOWARRIOR NODARK_KNIGHT NOBARBARIAN NOBLACK_ROBE NORED_ROBE NOWHITE_ROBE NOSHAMAN</t>
  </si>
  <si>
    <t>staff champions champion</t>
  </si>
  <si>
    <t>dagger wicked bladed double</t>
  </si>
  <si>
    <t>4D4</t>
  </si>
  <si>
    <t>bracer sterling</t>
  </si>
  <si>
    <t xml:space="preserve"> Affects  : HITROLL       by 1
 Item is  : NORENT</t>
  </si>
  <si>
    <t>staff gnarled</t>
  </si>
  <si>
    <t xml:space="preserve"> Item is  : MAGIC
 Charges  : 2
 Level 20 : fear</t>
  </si>
  <si>
    <t>dagger wicked draconian</t>
  </si>
  <si>
    <t>bracer white dragonarmy steel</t>
  </si>
  <si>
    <t>Affects  : STR           by 1
 Effects  : DETECT_GOOD</t>
  </si>
  <si>
    <t>staff high spirits</t>
  </si>
  <si>
    <t xml:space="preserve"> Affects  : MOVE          by 10
 Item is  : MAGIC
 Charges  : 0
 Level 30 : fly, refresh</t>
  </si>
  <si>
    <t>dark elven hand crossbow</t>
  </si>
  <si>
    <t>bracer wooden</t>
  </si>
  <si>
    <t>staff power</t>
  </si>
  <si>
    <t xml:space="preserve"> Item is  : GLOW MAGIC NORENT
 Charges  : 0
 Level 30 : strength</t>
  </si>
  <si>
    <t>falchion sword blade steel</t>
  </si>
  <si>
    <t>bracers dark black</t>
  </si>
  <si>
    <t xml:space="preserve"> Affects  : skill parry         by +5
 Item is  : GLOW MAGIC</t>
  </si>
  <si>
    <t>staff thin pink crystal priests</t>
  </si>
  <si>
    <t xml:space="preserve"> Item is  : BLESS ANTI_EVIL NORENT
 Charges  : 1
 Level  1 : heal</t>
  </si>
  <si>
    <t>fang</t>
  </si>
  <si>
    <t>spider fang
The fang of a huge spider has been literally ripped from its mouth to provide you with this powerful weapon.</t>
  </si>
  <si>
    <t>braces leg dark steel some</t>
  </si>
  <si>
    <t>statue idol crystal queen</t>
  </si>
  <si>
    <t>You see yourself in the future, humbly following the mystic queen.
You cannot discern anything else.</t>
  </si>
  <si>
    <t>fang spider</t>
  </si>
  <si>
    <t xml:space="preserve"> Affects  : skill envenom       by +3
 Affects  : SAVING_POISON by 2
 Item is  : MAGIC</t>
  </si>
  <si>
    <t>1d12</t>
  </si>
  <si>
    <t>braies brais pants damp</t>
  </si>
  <si>
    <t>stick faerie</t>
  </si>
  <si>
    <t xml:space="preserve"> Item is  : SELF_DESTRUCT MAGIC
 Charges  : 3
 Level 28 : magic missile</t>
  </si>
  <si>
    <t>fang white wolf</t>
  </si>
  <si>
    <t>teeth</t>
  </si>
  <si>
    <t>braies pants ragged leather</t>
  </si>
  <si>
    <t>stinger scorpion deadly something small</t>
  </si>
  <si>
    <t xml:space="preserve"> Item is  : SELF_DESTRUCT
You see an ornery scorpion battling its final foe on the hot plains of some desert. Just as it is about to deliver the killing blow a steady hand plucks it away and delivers it to death.</t>
  </si>
  <si>
    <t>flail footman's</t>
  </si>
  <si>
    <t>brassiere steel blue</t>
  </si>
  <si>
    <t>stone dark green</t>
  </si>
  <si>
    <t>flinger spear multiple</t>
  </si>
  <si>
    <t>hands</t>
  </si>
  <si>
    <t>breastplate black ice breast plate</t>
  </si>
  <si>
    <t xml:space="preserve"> Affects  : RESIST_COLD   by 12
 Item is  : MAGIC</t>
  </si>
  <si>
    <t>stone pale blue</t>
  </si>
  <si>
    <t>fly rod</t>
  </si>
  <si>
    <t>a fly fishing rod</t>
  </si>
  <si>
    <t>4d1</t>
  </si>
  <si>
    <t>breastplate breast plate porcupine ancient</t>
  </si>
  <si>
    <t>stone smoke smokey red</t>
  </si>
  <si>
    <t>foil leather handled</t>
  </si>
  <si>
    <t xml:space="preserve"> Affects  : skill parry         by +2
 Affects  : skill disarm        by +2</t>
  </si>
  <si>
    <t xml:space="preserve"> Restricts: NOMAGE NOTHIEF NOPALADIN NODRUID NOCLERIC NOBLACK_ROBE NORED_ROBE NOWHITE_ROBE NOSHAMAN</t>
  </si>
  <si>
    <t>rapier</t>
  </si>
  <si>
    <t>breastplate ceremonial newport breast plate'</t>
  </si>
  <si>
    <t>stone yellow small</t>
  </si>
  <si>
    <t xml:space="preserve"> You sense that this item affects resistances.
 Item is  : GLOW</t>
  </si>
  <si>
    <t>fork trident military</t>
  </si>
  <si>
    <t xml:space="preserve"> Affects  : DAMROLL       by 1
 Affects  : HITROLL       by 2
 Item is  : MAGIC</t>
  </si>
  <si>
    <t>trident</t>
  </si>
  <si>
    <t>breastplate heavy white dragonarmy plate</t>
  </si>
  <si>
    <t xml:space="preserve"> Affects  : MOVE          by 3</t>
  </si>
  <si>
    <t>sundial sun dial hand-held</t>
  </si>
  <si>
    <t xml:space="preserve"> Item is  : SELF_DESTRUCT
Your scroll informs you that this sundial is very ancient.</t>
  </si>
  <si>
    <t>gaff black</t>
  </si>
  <si>
    <t>gaff (piercer)</t>
  </si>
  <si>
    <t>breastplate old brass</t>
  </si>
  <si>
    <t>tear small crimson dragon</t>
  </si>
  <si>
    <t>This tear came from an ancient red dragon upon his death. He wept for destruction left undone. You cannot discern anything else.</t>
  </si>
  <si>
    <t>halberd sturdy</t>
  </si>
  <si>
    <t xml:space="preserve"> You sense that this item affects skills.
 Item is  : BLESS</t>
  </si>
  <si>
    <t>halberd</t>
  </si>
  <si>
    <t>breastplate plate cerise red oakleaf etched</t>
  </si>
  <si>
    <t xml:space="preserve"> Affects  : STR           by 1
 Affects  : DEX           by 2
 Item is  : MAGIC ANTI_EVIL</t>
  </si>
  <si>
    <t xml:space="preserve"> Restricts: NOTHIEF NOBARBARIAN NOSHAMAN</t>
  </si>
  <si>
    <t>tear small sky-blue blue sky dragon</t>
  </si>
  <si>
    <t>This tear came from an ancient blue dragon upon his death. He wept for the world left behind. You cannot discern anything else.</t>
  </si>
  <si>
    <t>hammer copper heavy</t>
  </si>
  <si>
    <t xml:space="preserve"> Affects  : STR           by 1
 Affects  : RESIST_ELECTR by -5
 Item is  : HUM MAGIC</t>
  </si>
  <si>
    <t>hammer</t>
  </si>
  <si>
    <t>breastplate plate pure white</t>
  </si>
  <si>
    <t xml:space="preserve"> Affects  : SAVING_BREATH by -2
 Item is  : GLOW MAGIC ANTI_EVIL</t>
  </si>
  <si>
    <t xml:space="preserve"> Restricts: NOMAGE NODRUID NOWARRIOR NOBARBARIAN NOBLACK_ROBE NORED_ROBE NOWHITE_ROBE NOSHAMAN</t>
  </si>
  <si>
    <t>tin shiny piece metal</t>
  </si>
  <si>
    <t>hammer dwarven smasher</t>
  </si>
  <si>
    <t>Item is  : MAGIC 
 Affects  : HITROLL       by 1
 Affects  : DAMROLL       by 2</t>
  </si>
  <si>
    <t>2D7</t>
  </si>
  <si>
    <t>breastplate plate rose galvanized steel</t>
  </si>
  <si>
    <t xml:space="preserve"> You sense that this item affects abilities.
 Item is  : ANTI_EVIL</t>
  </si>
  <si>
    <t xml:space="preserve"> Restricts: NOCLERIC NOBARBARIAN NOSHAMAN</t>
  </si>
  <si>
    <t>twig forked fork small</t>
  </si>
  <si>
    <t xml:space="preserve"> Item is  : SELF_DESTRUCT
You discover larger versions of this twig are used for finding sources of
water, and are known as divining rods.</t>
  </si>
  <si>
    <t>hammer dwarven sturdy</t>
  </si>
  <si>
    <t xml:space="preserve"> Restricts: NOTHIEF NOPALADIN NODRUID NORANGER NOWARRIOR NODARK_KNIGHT NOBARBARIAN NOSHAMAN</t>
  </si>
  <si>
    <t>warhammer</t>
  </si>
  <si>
    <t>breastplate plate steel solamnic crown crowns</t>
  </si>
  <si>
    <t>twig large thorns spikey</t>
  </si>
  <si>
    <t xml:space="preserve">CHARM       </t>
  </si>
  <si>
    <t>hammer gaseous</t>
  </si>
  <si>
    <t xml:space="preserve"> Affects  : HITROLL       by 2
 Item is  : MAGIC BLESS
can't hold
find from Illyoc Swamp witch</t>
  </si>
  <si>
    <t>breastplate redarmy breast plate dragon red</t>
  </si>
  <si>
    <t>vial bone powdered</t>
  </si>
  <si>
    <t xml:space="preserve"> Item is  : MAGIC
 Level 10 : cure serious</t>
  </si>
  <si>
    <t>hammer kzzaz</t>
  </si>
  <si>
    <t>breastplate skeletal bone plate</t>
  </si>
  <si>
    <t>vial crystal energy</t>
  </si>
  <si>
    <t xml:space="preserve"> Item is  : MAGIC NORENT
 Level 25 : resist electricity</t>
  </si>
  <si>
    <t>hammer lucern</t>
  </si>
  <si>
    <t>lucern_hammer</t>
  </si>
  <si>
    <t>4d4</t>
  </si>
  <si>
    <t>pole arms</t>
  </si>
  <si>
    <t>breeches leather black rugged trousers'</t>
  </si>
  <si>
    <t>rigid_leather</t>
  </si>
  <si>
    <t xml:space="preserve"> Affects  : MOVE          by 25
 Item is  : MAGIC BLESS</t>
  </si>
  <si>
    <t>vial holy water small</t>
  </si>
  <si>
    <t>This vial is filled with holy water blessed by one of the gods.  It is not meant to harm nor heal.  It is most commonly used by higher echelon priests attempting to make their spells better.
You cannot discern anything else.</t>
  </si>
  <si>
    <t>hammer mithril runed-etched</t>
  </si>
  <si>
    <t>Item is  : MAGIC NORENT</t>
  </si>
  <si>
    <t>2D8</t>
  </si>
  <si>
    <t>breeches leather fur-trimmed</t>
  </si>
  <si>
    <t>vial home homes</t>
  </si>
  <si>
    <t>hammer silver blacksmith tool</t>
  </si>
  <si>
    <t xml:space="preserve"> Item is  : GLOW MAGIC
 Immune   : IMMUNE_MAGIC</t>
  </si>
  <si>
    <t>breeches leather silk trimmed pair</t>
  </si>
  <si>
    <t xml:space="preserve"> Affects  : CHA           by 1
 Affects  : DAMROLL       by -2</t>
  </si>
  <si>
    <t>vial hymox drug</t>
  </si>
  <si>
    <t>hammer small steel</t>
  </si>
  <si>
    <t>breeches red bright pair</t>
  </si>
  <si>
    <t>vial iodine tinctured glass dark liquid</t>
  </si>
  <si>
    <t xml:space="preserve"> Item is  : SELF_DESTRUCT
Iodine has proven to be a powerful agent in treating wounds and infections.</t>
  </si>
  <si>
    <t>hammer steel</t>
  </si>
  <si>
    <t>britches cloth</t>
  </si>
  <si>
    <t>vial juice red acidic</t>
  </si>
  <si>
    <t>The acidic brew bubbles in the vial, but reveals nothing.
You cannot discern anything else.</t>
  </si>
  <si>
    <t>hammer tin heavy</t>
  </si>
  <si>
    <t xml:space="preserve"> Affects  : DAMROLL       by 1
 Affects  : HITROLL       by 1
 Item is  : MAGIC</t>
  </si>
  <si>
    <t>byrnie dark red leather</t>
  </si>
  <si>
    <t xml:space="preserve"> Affects  : HIT           by 5
 Immune   : IMMUNE_ACID IMMUNE_HEAT</t>
  </si>
  <si>
    <t>vial pink liquid sparkling potion</t>
  </si>
  <si>
    <t xml:space="preserve"> Item is  : MAGIC NORENT
 Level 31 : heal
This clear glass vial contains a sparkling pink liquid.</t>
  </si>
  <si>
    <t>hammer weaponsmith smith weaponsmiths lemurian</t>
  </si>
  <si>
    <t>cap brown desert</t>
  </si>
  <si>
    <t>vial potion antidote bitter</t>
  </si>
  <si>
    <t xml:space="preserve"> Item is  : NORENT
 Level 10 : cure disease</t>
  </si>
  <si>
    <t>hatchet plainsman war axe</t>
  </si>
  <si>
    <t xml:space="preserve"> Affects  : HITROLL       by 1
 Affects  : DAMROLL       by 1
 Effects  : DETECT_MAGIC</t>
  </si>
  <si>
    <t>cap cloth green</t>
  </si>
  <si>
    <t>vial potion green liquid</t>
  </si>
  <si>
    <t>galss</t>
  </si>
  <si>
    <t xml:space="preserve"> Item is  : NORENT
 Level 10 : cure serious, detect poison, remove poison</t>
  </si>
  <si>
    <t>hook great bone</t>
  </si>
  <si>
    <t xml:space="preserve"> Affects  : DAMROLL       by 1
 Affects  : RESIST_ELECTR by 12
 Item is  : GLOW MAGIC</t>
  </si>
  <si>
    <t>cap golden hat</t>
  </si>
  <si>
    <t>vial small black oil</t>
  </si>
  <si>
    <t xml:space="preserve"> Affects  : skill envenom       by +3
 Item is  : MAGIC BLESS
 Contains : 5
 Capacity : 5</t>
  </si>
  <si>
    <t>hoopak</t>
  </si>
  <si>
    <t>ironwood hoopak</t>
  </si>
  <si>
    <t>staff</t>
  </si>
  <si>
    <t>cap peaked feathered dark green</t>
  </si>
  <si>
    <t xml:space="preserve"> Affects  : AGE           by 1</t>
  </si>
  <si>
    <t>vial venom exotic liquid</t>
  </si>
  <si>
    <t>The stench of death clings closely to this vile liquid and any
spells involving the dead will be enhanced by incorporating this
perilous venom.
You cannot discern anything else.</t>
  </si>
  <si>
    <t>hoopak beaded</t>
  </si>
  <si>
    <t>Affects  : HITROLL       by 1
 Affects  : DAMROLL       by 1
 Item is  : MAGIC BLESS</t>
  </si>
  <si>
    <t xml:space="preserve"> Restricts: NOPALADIN NODARK_KNIGHT NOBARBARIAN NOSHAMAN</t>
  </si>
  <si>
    <t>cap velvet flat black</t>
  </si>
  <si>
    <t xml:space="preserve"> Affects  : skill sneak         by +3
 Affects  : skill hide          by +5
 Effects  : INFRAVISION</t>
  </si>
  <si>
    <t>vine poison ivy climbing</t>
  </si>
  <si>
    <t xml:space="preserve"> Item is  : SELF_DESTRUCT
Poison ivy can grow around just about anything, climbing up trees, fences or even buildings. It also tends to crop up in the worst of places.</t>
  </si>
  <si>
    <t>hoopak enchanted</t>
  </si>
  <si>
    <t xml:space="preserve"> Affects  : HITROLL       by 2
 Affects  : DAMROLL       by 2
Item is  : MAGIC 
two-handed</t>
  </si>
  <si>
    <t>3D4</t>
  </si>
  <si>
    <t>cape</t>
  </si>
  <si>
    <t xml:space="preserve"> Effects  : SENSE_LIFE
 Item is  : INVISIBLE</t>
  </si>
  <si>
    <t>wand blue</t>
  </si>
  <si>
    <t xml:space="preserve"> Item is  : GLOW HUM SELF_DESTRUCT
 Charges  : 4
 Level 25 : bless</t>
  </si>
  <si>
    <t>hoopak feathered</t>
  </si>
  <si>
    <t>cape deerskin deer skin cape</t>
  </si>
  <si>
    <t>fur</t>
  </si>
  <si>
    <t>wand bone crooked slim</t>
  </si>
  <si>
    <t xml:space="preserve"> Item is  : MAGIC NORENT
 Charges  : 5
 Level 25 : fear</t>
  </si>
  <si>
    <t>hoopak leather handled</t>
  </si>
  <si>
    <t xml:space="preserve"> Affects  : skill dodge         by +5
 Affects  : HITROLL       by 2
 Item is  : MAGIC</t>
  </si>
  <si>
    <t>cape feathers white</t>
  </si>
  <si>
    <t xml:space="preserve"> Effects  : DETECT_INVISIBLE
 Item is  : NORENT</t>
  </si>
  <si>
    <t xml:space="preserve"> Restricts: NOMAGE NOTHIEF NOPALADIN NOWARRIOR NODARK_KNIGHT NOBARBARIAN NOBLACK_ROBE NORED_ROBE NOWHITE_ROBE</t>
  </si>
  <si>
    <t>wand crystal small shard</t>
  </si>
  <si>
    <t xml:space="preserve"> Item is  : NORENT
 Charges  : 2
 Level 12 : acid blast</t>
  </si>
  <si>
    <t xml:space="preserve"> Restricts: NOPALADIN NODRUID NORANGER NOWARRIOR NODARK_KNIGHT NOBARBARIAN NOSHAMAN</t>
  </si>
  <si>
    <t>hoopak oaken oak</t>
  </si>
  <si>
    <t>cape regal grey</t>
  </si>
  <si>
    <t xml:space="preserve"> Affects  : WIS           by 1
 Affects  : CON           by -2
 Item is  : GLOW MAGIC
a grey leather cape</t>
  </si>
  <si>
    <t xml:space="preserve"> Restricts: NOMAGE NOTHIEF NOPALADIN NORANGER NOWARRIOR NODARK_KNIGHT NOBARBARIAN NOBLACK_ROBE NORED_ROBE NOWHITE_ROBE</t>
  </si>
  <si>
    <t>wand fire</t>
  </si>
  <si>
    <t xml:space="preserve">WAND        </t>
  </si>
  <si>
    <t xml:space="preserve"> Item is  : NORENT
 Charges  : 20
 Level 25 : faerie fire</t>
  </si>
  <si>
    <t>hoopak office</t>
  </si>
  <si>
    <t>Affects  : HITROLL       by 2</t>
  </si>
  <si>
    <t>cape scaly blue-green shimmering</t>
  </si>
  <si>
    <t xml:space="preserve"> Affects  : RESIST_ACID   by 9
 Affects  : SAVING_BREATH by -1
 Effects  : DETECT_INVISIBLE DETECT_MAGIC
 Item is  : MAGIC
 Immune   : IMMUNE_ACID</t>
  </si>
  <si>
    <t>wand forest green</t>
  </si>
  <si>
    <t>You sense the magic in this wand is not meant to harm, but help.
You cannot discern anything else. The vine is slowly turning from green to a light brown as you watch it.
Using the wand creates "a decaying vine" (magic, glows blue) on the ground in the current room, holding magic food items (all glow blue):
Small sprouts line the vine and are the sites for the mystical food that grows from this vine.  One end of the vine lies in the ground from which it grew. The vine looks healthy.
vine (here) : 
 : a strawberry, an apple, a grapefruit, an apple, a lemon, a bunch of grapes, a mushroom, a grapefruit, a grapefruit (not magic), a blueberry</t>
  </si>
  <si>
    <t>hoopak unusual wicker</t>
  </si>
  <si>
    <t xml:space="preserve"> Affects  : DAMROLL       by 1</t>
  </si>
  <si>
    <t>cape sergeants</t>
  </si>
  <si>
    <t xml:space="preserve"> Effects  : DETECT_MAGIC</t>
  </si>
  <si>
    <t>wand silver</t>
  </si>
  <si>
    <t xml:space="preserve"> Item is  : GLOW SELF_DESTRUCT EVIL MAGIC NORENT
 Charges  : 2
 Level  2 : burning hands</t>
  </si>
  <si>
    <t>horn rhinoceros woolly</t>
  </si>
  <si>
    <t>cape snakeskin red thin sheet</t>
  </si>
  <si>
    <t xml:space="preserve"> You sense that this item affects resistances.
 Immune   : IMMUNE_HEAT</t>
  </si>
  <si>
    <t xml:space="preserve"> Restricts: NOMAGE NOPALADIN NOCLERIC NOWARRIOR NODARK_KNIGHT NOBLACK_ROBE NORED_ROBE NOWHITE_ROBE NOSHAMAN</t>
  </si>
  <si>
    <t>wand thin copper</t>
  </si>
  <si>
    <t xml:space="preserve"> Item is  : MAGIC NORENT
 Charges  : 2
 Level 23 : charm monster</t>
  </si>
  <si>
    <t>iceblade sword</t>
  </si>
  <si>
    <t xml:space="preserve"> Affects  : HITROLL       by 2</t>
  </si>
  <si>
    <t>cape soft cloth</t>
  </si>
  <si>
    <t>wand thin wooden paralyzation</t>
  </si>
  <si>
    <t xml:space="preserve"> Charges  : 0
 Level  5 : paralysis
 Item is  : NORENT</t>
  </si>
  <si>
    <t>jagged steel blade sharp</t>
  </si>
  <si>
    <t>can't hold
 Item is  : MAGIC NORENT</t>
  </si>
  <si>
    <t>cassock padded green cloth</t>
  </si>
  <si>
    <t>wand whale rib</t>
  </si>
  <si>
    <t xml:space="preserve"> Item is  : SELF_DESTRUCT MAGIC NORENT
 Charges  : 1
 Level  5 : water breath</t>
  </si>
  <si>
    <t>knife filet sharp</t>
  </si>
  <si>
    <t>chainmail chain mail armor armour</t>
  </si>
  <si>
    <t xml:space="preserve"> You sense that this item affects combat prowess.
 Item is  : BLESS</t>
  </si>
  <si>
    <t>web spider sticky strands strand</t>
  </si>
  <si>
    <t>A skeletal spider spins a magic web, entrapping the power of death within. You cannot discern anything else.</t>
  </si>
  <si>
    <t>knife flaying silver</t>
  </si>
  <si>
    <t>knife</t>
  </si>
  <si>
    <t>chainmail chain mail daergar lightweight black metal</t>
  </si>
  <si>
    <t>wings wing bat albino pair</t>
  </si>
  <si>
    <t xml:space="preserve"> Item is  : SELF_DESTRUCT
 Item is  : MAGIC NORENT</t>
  </si>
  <si>
    <t>knife gully dwarf</t>
  </si>
  <si>
    <t>chainmail chain mail shirt steel</t>
  </si>
  <si>
    <t>knife hunting dagger</t>
  </si>
  <si>
    <t>1d4</t>
  </si>
  <si>
    <t>chainmail chain mail silver daergar gauntlets pair</t>
  </si>
  <si>
    <t xml:space="preserve"> Immune   : IMMUNE_HEAT
 This object is part of a larger set.</t>
  </si>
  <si>
    <t>knife iron skinning</t>
  </si>
  <si>
    <t xml:space="preserve"> You sense that this item affects skills.</t>
  </si>
  <si>
    <t>chainmail crimson suit</t>
  </si>
  <si>
    <t>knife long bladed bone handled</t>
  </si>
  <si>
    <t xml:space="preserve"> You sense that this item affects combat prowess.
 Affects  : regeneration  5%
 Immune   : IMMUNE_ACID IMMUNE_ELECTRICITY IMMUNE_HEAT</t>
  </si>
  <si>
    <t>chainmail dragonarmy red mail chain armor armour</t>
  </si>
  <si>
    <t>knife ogre</t>
  </si>
  <si>
    <t>chainmail mail chain suit dark black</t>
  </si>
  <si>
    <t>suit of dark elven chainmail
 Item is  : BLESS</t>
  </si>
  <si>
    <t xml:space="preserve"> Restricts: NOTHIEF NODRUID NOBARBARIAN</t>
  </si>
  <si>
    <t>knife pearl pearl-handled</t>
  </si>
  <si>
    <t>chaps jousters jouster's gray grey</t>
  </si>
  <si>
    <t xml:space="preserve"> Affects  : MOVE          by 10
 Affects  : MOVE_REGEN    by 2
 Affects  : chance of finding a boyfriend by 100%</t>
  </si>
  <si>
    <t>knife rusty</t>
  </si>
  <si>
    <t>2D4</t>
  </si>
  <si>
    <t>charm bone lucky</t>
  </si>
  <si>
    <t xml:space="preserve"> Affects  : DAMROLL       by -3
 Affects  : HITROLL       by -5
 Affects  : CONCENTRATION by -15
 Effects  : NOSUMMON
 Item is  : GLOW MAGIC
The charm glows in your hands, providing a reassuring sight.</t>
  </si>
  <si>
    <t>knife skinning sharp</t>
  </si>
  <si>
    <t>charm lucky captain's</t>
  </si>
  <si>
    <t xml:space="preserve"> Affects  : SAVING_SPELL  by -1
 Affects  : SAVING_BREATH by -1</t>
  </si>
  <si>
    <t>kopesh sword long</t>
  </si>
  <si>
    <t xml:space="preserve"> Affects  : HIT           by 1</t>
  </si>
  <si>
    <t>chasuble hooded red</t>
  </si>
  <si>
    <t xml:space="preserve"> Item is  : MAGIC BLESS ANTI_GOOD ANTI_EVIL</t>
  </si>
  <si>
    <t>longbow bow dwarven strung long</t>
  </si>
  <si>
    <t xml:space="preserve"> Affects  : RANGED_DAMROL by 1
 Affects  : RANGED_HITROL by 1
 Speed    : 11
 Power    : 10
 Accuracy : 11</t>
  </si>
  <si>
    <t>chasuble vestment cloth</t>
  </si>
  <si>
    <t xml:space="preserve"> You sense that this item affects abilities.
 Item is  : MAGIC BLESS
A clean white vestment meant to be worn by men or women of the cloth.
The chasuble appears to be brand new.
A chasuble is wearable: body.</t>
  </si>
  <si>
    <t xml:space="preserve"> Restricts: NOMAGE NOTHIEF NORANGER NOWARRIOR NODARK_KNIGHT NOBARBARIAN NOBLACK_ROBE NORED_ROBE NOWHITE_ROBE</t>
  </si>
  <si>
    <t>longbow bow long crytic wood</t>
  </si>
  <si>
    <t xml:space="preserve"> Affects  : RANGED_HITROL by 1
 Immune   : IMMUNE_HEAT
 Speed    : 9
 Power    : 9
 Accuracy : 10</t>
  </si>
  <si>
    <t>circlet rodent spine loop</t>
  </si>
  <si>
    <t xml:space="preserve"> Affects  : HEALING_FACTO by 2
 Item is  : MAGIC
The magic reveals a tiny mark on the largest bone in the spine, but this type of magic seems unable to reveal more. This object is part of a larger set.</t>
  </si>
  <si>
    <t xml:space="preserve"> Restricts: NOMAGE NOTHIEF NOPALADIN NODRUID NOCLERIC NORANGER NOWARRIOR NODARK_KNIGHT NOBARBARIAN NOBLACK_ROBE NORED_ROBE NOWHITE_ROBE</t>
  </si>
  <si>
    <t>longsword long sword sharpened elven</t>
  </si>
  <si>
    <t xml:space="preserve"> Affects  : HITROLL       by 2
 Affects  : DAMROLL       by 2
 Affects  : WIS           by 2
 Item is  : MAGIC</t>
  </si>
  <si>
    <t>clasps ear bone pair</t>
  </si>
  <si>
    <t>longsword sharp steel sword</t>
  </si>
  <si>
    <t>cloak alchemist</t>
  </si>
  <si>
    <t xml:space="preserve"> You sense that this item affects resistances.
 Item is  : BLESS ANTI_EVIL
    Although this cloak doesn't look spectacular from a distance, close up it has a holiness that is undeniable. It is made from a red cloth with a magenta crystal thread sewn through it. There is a small patch sewn onto the left breast of the cloak. It depicts the holy symbol of the Aurinite Order, the sword of sacred fires wrapped in tongues of flame. An alchemist's cloak is wearable: neck.</t>
  </si>
  <si>
    <t>longsword sword black long</t>
  </si>
  <si>
    <t>cloak black hooded</t>
  </si>
  <si>
    <t>longsword sword black scarred</t>
  </si>
  <si>
    <t xml:space="preserve"> Affects  : HITROLL       by 2
 Item is  : MAGIC</t>
  </si>
  <si>
    <t>cloak black leather</t>
  </si>
  <si>
    <t xml:space="preserve"> Affects  : skill hide          by +5
 Affects  : HEALTH        by 4
 Item is  : MAGIC</t>
  </si>
  <si>
    <t>longsword sword long greater chaos</t>
  </si>
  <si>
    <t xml:space="preserve"> Affects  : HIT           by 25
 Affects  : HITROLL       by 5
 Affects  : DAMAGE_FACTOR by 5
 Effects  : INVISIBLE SENSE_LIFE NOSUMMON NOCHARM IMMUNE_SLEEP IS_FLYING TRUE_SEEING IMMUNE_FEAR SOUL_PROTECTION MAGIC_SHIELD
 Item is  : INVISIBLE BLESS NORENT
 Immune   : IMMUNE_SLEEP</t>
  </si>
  <si>
    <t>3d12</t>
  </si>
  <si>
    <t>cloak black sleek</t>
  </si>
  <si>
    <t>longsword sword long mystic</t>
  </si>
  <si>
    <t>cloak black velvet</t>
  </si>
  <si>
    <t>Item is  : MAGIC 
 Affects  : SAVING_SPELL  by -1</t>
  </si>
  <si>
    <t>longsword sword steel tarnished</t>
  </si>
  <si>
    <t>long blades</t>
  </si>
  <si>
    <t>cloak chiffon purple</t>
  </si>
  <si>
    <t>silk</t>
  </si>
  <si>
    <t>mace black iron sturdy</t>
  </si>
  <si>
    <t>cloak cloth fine</t>
  </si>
  <si>
    <t>mace iron</t>
  </si>
  <si>
    <t>cloak dusty cloth</t>
  </si>
  <si>
    <t>mace oak oak-handled</t>
  </si>
  <si>
    <t xml:space="preserve"> Affects  : HITROLL       by 3
 Affects  : DAMROLL       by 1
 Affects  : WIS           by 2</t>
  </si>
  <si>
    <t>cloak elegant black</t>
  </si>
  <si>
    <t>mace skull capped</t>
  </si>
  <si>
    <t xml:space="preserve"> Item is  : BLESS
The bright red opals glow brilliantly and demons dance in your head.</t>
  </si>
  <si>
    <t xml:space="preserve"> Restricts: NOMAGE NOTHIEF NOPALADIN NODRUID NORANGER NOWARRIOR NODARK_KNIGHT NOBARBARIAN NOBLACK_ROBE NORED_ROBE NOWHITE_ROBE</t>
  </si>
  <si>
    <t>cloak elven green</t>
  </si>
  <si>
    <t>mace steel</t>
  </si>
  <si>
    <t>Affects  : HITROLL       by 2
 Affects  : DAMROLL       by 1</t>
  </si>
  <si>
    <t>cloak furry white</t>
  </si>
  <si>
    <t xml:space="preserve"> You sense that this item affects abilities.
 Affects  : casting level by 1
 Item is  : MAGIC</t>
  </si>
  <si>
    <t>machete green</t>
  </si>
  <si>
    <t xml:space="preserve"> You sense that this item affects combat prowess.
 Item is  : MAGIC
can't hold</t>
  </si>
  <si>
    <t>cloak green shimmering</t>
  </si>
  <si>
    <t xml:space="preserve"> Affects  : SAVING_SPELL  by -1
 Affects  : SAVING_PARA   by -2
 Item is  : GLOW BLESS ANTI_GOOD ANTI_EVIL</t>
  </si>
  <si>
    <t>machete worn</t>
  </si>
  <si>
    <t xml:space="preserve">
 Affects  : HITROLL       by 2
 Item is  : MAGIC</t>
  </si>
  <si>
    <t>cloak long hooded</t>
  </si>
  <si>
    <t>maul giant iron</t>
  </si>
  <si>
    <t xml:space="preserve"> Affects  : HITROLL       by -3
 Affects  : DEX           by -2
 Item is  : MAGIC</t>
  </si>
  <si>
    <t>4d6</t>
  </si>
  <si>
    <t>cloak mangled feathers</t>
  </si>
  <si>
    <t xml:space="preserve"> Affects  : CHA           by 1
 Item is  : MAGIC
You have a nagging suspicion that you are missing something. This object is part of a larger set.</t>
  </si>
  <si>
    <t>maul thick iron</t>
  </si>
  <si>
    <t xml:space="preserve"> Affects  : DAMROLL       by 1
 Item is  : MAGIC BLESS
two-handed</t>
  </si>
  <si>
    <t>cloak meditation</t>
  </si>
  <si>
    <t xml:space="preserve"> You sense that this item affects skills.
 Item is  : MAGIC BLESS</t>
  </si>
  <si>
    <t>morningstar morning star granite</t>
  </si>
  <si>
    <t xml:space="preserve"> Item is  : BLESS ANTI_GOOD
 Class    : mace</t>
  </si>
  <si>
    <t>cloak multicolored</t>
  </si>
  <si>
    <t>morningstar star morning crystalline crystal</t>
  </si>
  <si>
    <t xml:space="preserve"> Item is  : BLESS ANTI_EVIL</t>
  </si>
  <si>
    <t>cloak rainbow cloth pile</t>
  </si>
  <si>
    <t xml:space="preserve"> Affects  : skill hide          by +7
 Item is  : MAGIC
Light seems to play with the cloth, slipping and bending off its surface. A prismatic array of colors shine outward from the cloak, simultaneously blinding and hypnotic. The longer you look, the more it appears that the light hides pieces of the cloak, obscuring it from your view behind the prism of colors.
A rainbow cloak is wearable: about.
dropped by Zorwil from hymox fields</t>
  </si>
  <si>
    <t>naginata spear graceful</t>
  </si>
  <si>
    <t xml:space="preserve"> Affects  : DAMROLL       by 2
 Affects  : HITROLL       by 1
 Item is  : BLESS
must wield with both hands</t>
  </si>
  <si>
    <t>cloak sea dragon scales</t>
  </si>
  <si>
    <t xml:space="preserve"> Affects  : HEALTH        by 5
 Affects  : HITROLL       by 1
 Effects  : DETECT_EVIL DETECT_INVISIBLE DETECT_MAGIC WATERBREATH
 Item is  : MAGIC
You freeze with dragonfear as an image of a sea dragon fills your mind.</t>
  </si>
  <si>
    <t>obsidian hammer</t>
  </si>
  <si>
    <t>cloak skin demon</t>
  </si>
  <si>
    <t xml:space="preserve"> Affects  : SAVING_PARA   by -1
 Item is  : MAGIC</t>
  </si>
  <si>
    <t>pick axe pickaxe elven</t>
  </si>
  <si>
    <t xml:space="preserve"> Affects  : DAMROLL       by 2</t>
  </si>
  <si>
    <t>cloak white silver cloth</t>
  </si>
  <si>
    <t xml:space="preserve"> Affects  : INT           by 1
 Affects  : HIT           by -5
 Affects  : casting level by 1
 Effects  : NOCHARM
 Item is  : MAGIC</t>
  </si>
  <si>
    <t>pick ice</t>
  </si>
  <si>
    <t>pick</t>
  </si>
  <si>
    <t>piercers</t>
  </si>
  <si>
    <t>cloak wolf-emblazoned wolf emblazoned</t>
  </si>
  <si>
    <t>Affects  : HITROLL       by -1
 Effects  : INFRAVISION</t>
  </si>
  <si>
    <t>pickaxe axe huge</t>
  </si>
  <si>
    <t>coat captain's</t>
  </si>
  <si>
    <t>pickaxe copper large axe</t>
  </si>
  <si>
    <t>two-handed</t>
  </si>
  <si>
    <t>coat woolen thick</t>
  </si>
  <si>
    <t>pike footmans</t>
  </si>
  <si>
    <t xml:space="preserve"> Restricts: NOMAGE NORANGER NOBARBARIAN NOBLACK_ROBE NORED_ROBE NOWHITE_ROBE NOSHAMAN</t>
  </si>
  <si>
    <t>pike</t>
  </si>
  <si>
    <t>collar dog dogcollar</t>
  </si>
  <si>
    <t>pin belaying oblong</t>
  </si>
  <si>
    <t>collar draconian war</t>
  </si>
  <si>
    <t>polpak spear swordstaff sword iron</t>
  </si>
  <si>
    <t>spear</t>
  </si>
  <si>
    <t>collar golden gold</t>
  </si>
  <si>
    <t xml:space="preserve"> Affects  : HITROLL       by 1
 Item is  : GLOW HUM MAGIC</t>
  </si>
  <si>
    <t>raith black ice weapon</t>
  </si>
  <si>
    <t>collar leather</t>
  </si>
  <si>
    <t xml:space="preserve"> Affects  : HIT           by -1</t>
  </si>
  <si>
    <t>ranseur black</t>
  </si>
  <si>
    <t xml:space="preserve"> Restricts: NOMAGE NOCLERIC NOBARBARIAN NOBLACK_ROBE NORED_ROBE NOWHITE_ROBE NOSHAMAN</t>
  </si>
  <si>
    <t>ranseur</t>
  </si>
  <si>
    <t>cowl absolver</t>
  </si>
  <si>
    <t>Your loring abilities tell you nothing about such a powerful object of the dread God of Vengeance.</t>
  </si>
  <si>
    <t>crown blue white feathers</t>
  </si>
  <si>
    <t xml:space="preserve"> Affects  : INT           by 2
 Affects  : WIS           by 2
 Item is  : NORENT</t>
  </si>
  <si>
    <t>rapier sword shortened marlin bill hilt</t>
  </si>
  <si>
    <t>crown heliconia flowers</t>
  </si>
  <si>
    <t xml:space="preserve"> Affects  : spell slots   by +2 at level 2
 Item is  : GLOW MAGIC</t>
  </si>
  <si>
    <t xml:space="preserve"> Restricts: NOMAGE NOPALADIN NOCLERIC NORANGER NOWARRIOR NODARK_KNIGHT NOBARBARIAN NOBLACK_ROBE NORED_ROBE NOWHITE_ROBE NOSHAMAN</t>
  </si>
  <si>
    <t>rapier thin long</t>
  </si>
  <si>
    <t>crown leaves circlet</t>
  </si>
  <si>
    <t xml:space="preserve"> Affects  : RESIST_COLD   by 10
 Affects  : RESIST_ACID   by 10
 Effects  : SENSE_LIFE
 Item is  : MAGIC ANTI_EVIL</t>
  </si>
  <si>
    <t xml:space="preserve"> Restricts: NOMAGE NOTHIEF NOPALADIN NOCLERIC NOWARRIOR NODARK_KNIGHT NOBARBARIAN NOBLACK_ROBE NORED_ROBE NOWHITE_ROBE NOSHAMAN</t>
  </si>
  <si>
    <t>rod black terror long</t>
  </si>
  <si>
    <t xml:space="preserve"> Item is  : MAGIC
The skull on the tip of the rod grows in size before its now huge jaw threatens to clamp down on your head. You reel back in fear instinctively, waiting for the attack to come.. but it does not. You look around and see the rod, simply as it was before.</t>
  </si>
  <si>
    <t>crown violets</t>
  </si>
  <si>
    <t xml:space="preserve"> You sense that this item affects abilities.</t>
  </si>
  <si>
    <t>rod steel metal</t>
  </si>
  <si>
    <t xml:space="preserve"> You sense that this item affects skills.
 Item is  : HUM MAGIC</t>
  </si>
  <si>
    <t>crystal shard necklace</t>
  </si>
  <si>
    <t xml:space="preserve"> Item is  : GLOW SELF_DESTRUCT</t>
  </si>
  <si>
    <t>sabre blue steel</t>
  </si>
  <si>
    <t>doublet velvet black</t>
  </si>
  <si>
    <t>sashik net whip netting</t>
  </si>
  <si>
    <t xml:space="preserve"> Restricts: NOTHIEF NOPALADIN NODARK_KNIGHT</t>
  </si>
  <si>
    <t>dress red</t>
  </si>
  <si>
    <t>saw bone rough</t>
  </si>
  <si>
    <t xml:space="preserve"> Affects  : DAMROLL       by 1
 Affects  : HITROLL       by -2
 Item is  : MAGIC</t>
  </si>
  <si>
    <t>earrings apatite delicate crystals</t>
  </si>
  <si>
    <t>You sense the earrings have the blessing of an ancient god.
You cannot discern anything else.</t>
  </si>
  <si>
    <t>scepter ceremonial whalebone</t>
  </si>
  <si>
    <t xml:space="preserve"> Restricts: NOMAGE NOTHIEF NODRUID NOWARRIOR NODARK_KNIGHT NOBARBARIAN NOBLACK_ROBE NORED_ROBE NOWHITE_ROBE NOSHAMAN</t>
  </si>
  <si>
    <t>eye dragon white</t>
  </si>
  <si>
    <t xml:space="preserve"> Effects  : INFRAVISION</t>
  </si>
  <si>
    <t>scimitar crytic wood</t>
  </si>
  <si>
    <t>eye glass</t>
  </si>
  <si>
    <t xml:space="preserve"> Effects  : WATERBREATH INFRAVISION
 Immune   : IMMUNE_ELECTRICITY</t>
  </si>
  <si>
    <t>scimitar ebony black</t>
  </si>
  <si>
    <t xml:space="preserve"> Affects  : DAMROLL       by 1
 Affects  : HITROLL       by 1
 Item is  : HUM MAGIC</t>
  </si>
  <si>
    <t xml:space="preserve"> Restricts: NOMAGE NOTHIEF NOCLERIC NOBLACK_ROBE NORED_ROBE NOWHITE_ROBE NOSHAMAN</t>
  </si>
  <si>
    <t>eye revenant preserved eyeball</t>
  </si>
  <si>
    <t xml:space="preserve"> Effects  : DETECT_MAGIC DETECT_UNDEAD
 Item is  : MAGIC</t>
  </si>
  <si>
    <t>scimitar plainsman</t>
  </si>
  <si>
    <t>feather griffon</t>
  </si>
  <si>
    <t xml:space="preserve"> Affects  : DEX           by -1
 Effects  : IS_FLYING
 Item is  : GLOW MAGIC</t>
  </si>
  <si>
    <t>scimitar silver giant</t>
  </si>
  <si>
    <t>gauntlet gloves falconer's falconer</t>
  </si>
  <si>
    <t xml:space="preserve"> Affects  : skill parry         by +3</t>
  </si>
  <si>
    <t xml:space="preserve"> Restricts: NOMAGE NOTHIEF NOPALADIN NOCLERIC NODARK_KNIGHT NOBLACK_ROBE NORED_ROBE NOWHITE_ROBE NOSHAMAN</t>
  </si>
  <si>
    <t>scimitar thin steel</t>
  </si>
  <si>
    <t xml:space="preserve"> Affects  : DAMROLL       by 1
 Affects  : HITROLL       by 2
 Item is  : MAGIC BLESS</t>
  </si>
  <si>
    <t>gauntlets copper</t>
  </si>
  <si>
    <t>shard bone</t>
  </si>
  <si>
    <t>5D3</t>
  </si>
  <si>
    <t>gauntlets crystal clear</t>
  </si>
  <si>
    <t xml:space="preserve"> You sense that this item affects combat prowess.
 Affects  : HEALTH        by -10
 Item is  : MAGIC</t>
  </si>
  <si>
    <t>shard glass jagged</t>
  </si>
  <si>
    <t>Item is  : MAGIC 
 You sense that this item affects combat prowess.
 Affects  : HIT           by -2</t>
  </si>
  <si>
    <t>gauntlets draconian</t>
  </si>
  <si>
    <t xml:space="preserve"> Affects  : STR           by 1
 Item is  : EVIL</t>
  </si>
  <si>
    <t>shard obsidian</t>
  </si>
  <si>
    <t xml:space="preserve"> Affects  : DEX           by 1
 Item is  : MAGIC</t>
  </si>
  <si>
    <t>gauntlets elfin pair</t>
  </si>
  <si>
    <t>shillelagh club leprechaun leprechauns</t>
  </si>
  <si>
    <t xml:space="preserve"> You sense that this item affects combat prowess.
 Item is  : HUM BLESS</t>
  </si>
  <si>
    <t>gauntlets pair ergothian battle</t>
  </si>
  <si>
    <t xml:space="preserve"> Affects  : HITROLL       by 1
 Item is  : MAGIC
 This object is part of a larger set.</t>
  </si>
  <si>
    <t>sickle sturdy</t>
  </si>
  <si>
    <t>gauntlets rusty iron</t>
  </si>
  <si>
    <t>sithak bow yoke</t>
  </si>
  <si>
    <t>gauntlets tarnished smoke</t>
  </si>
  <si>
    <t>spear black ice</t>
  </si>
  <si>
    <t xml:space="preserve"> Affects  : HITROLL       by 2
two-handed</t>
  </si>
  <si>
    <t>girth draconian</t>
  </si>
  <si>
    <t xml:space="preserve"> Affects  : MOVE          by 15
 Affects  : HITROLL       by -1
 Item is  : MAGIC</t>
  </si>
  <si>
    <t>spear bronze sahuagin heavy</t>
  </si>
  <si>
    <t xml:space="preserve">
 Affects  : HITROLL       by 1
 Affects  : DAMROLL       by 2
 Item is  : MAGIC</t>
  </si>
  <si>
    <t>glasses reading pair</t>
  </si>
  <si>
    <t xml:space="preserve"> Affects  : AGE           by 8
 Affects  : casting level by 1
 Item is  : MAGIC BLESS
 Immune   : IMMUNE_ACID</t>
  </si>
  <si>
    <t>spear copper copper-tipped</t>
  </si>
  <si>
    <t>gloves black silk</t>
  </si>
  <si>
    <t>spear coral shaft sharpened</t>
  </si>
  <si>
    <t>coral spear</t>
  </si>
  <si>
    <t>gloves blue</t>
  </si>
  <si>
    <t xml:space="preserve"> You sense that this item affects abilities.
 Affects  : casting level by 2
 Item is  : MAGIC</t>
  </si>
  <si>
    <t>spear coral shaft sharpened enchanted</t>
  </si>
  <si>
    <t xml:space="preserve"> Affects  : HITROLL       by 2
 Affects  : DAMROLL       by 1
 Item is  : MAGIC</t>
  </si>
  <si>
    <t>gloves blue sparring</t>
  </si>
  <si>
    <t xml:space="preserve"> Affects  : skill parry         by +3
 Item is  : MAGIC</t>
  </si>
  <si>
    <t>spear crystalline crystal</t>
  </si>
  <si>
    <t>gloves brown leather supple</t>
  </si>
  <si>
    <t xml:space="preserve"> Affects  : HITROLL       by 1
 Item is  : BLESS</t>
  </si>
  <si>
    <t>spear diamond tipped</t>
  </si>
  <si>
    <t xml:space="preserve"> Item is  : GLOW INVISIBLE MAGIC</t>
  </si>
  <si>
    <t>gloves dueling stitched pair</t>
  </si>
  <si>
    <t xml:space="preserve"> Affects  : HITROLL       by 2
 Affects  : skill parry         by +5
 Item is  : MAGIC</t>
  </si>
  <si>
    <t xml:space="preserve"> Restricts: NOMAGE NOTHIEF NODRUID NOCLERIC NODARK_KNIGHT NOBARBARIAN NOBLACK_ROBE NORED_ROBE NOWHITE_ROBE NOSHAMAN</t>
  </si>
  <si>
    <t>spear footman</t>
  </si>
  <si>
    <t>gloves fingerless rough pair</t>
  </si>
  <si>
    <t xml:space="preserve"> Affects  : HITROLL       by 1
 Affects  : skill pick          by -7
 Item is  : MAGIC</t>
  </si>
  <si>
    <t xml:space="preserve"> Restricts: NOMAGE NOPALADIN NODRUID NOCLERIC NORANGER NOWARRIOR NODARK_KNIGHT NOBLACK_ROBE NORED_ROBE NOWHITE_ROBE NOSHAMAN</t>
  </si>
  <si>
    <t>spear hunting long wooden</t>
  </si>
  <si>
    <t xml:space="preserve"> Affects  : HITROLL       by 1
 Item is  : GLOW BLESS
 Immune   : IMMUNE_HEAT</t>
  </si>
  <si>
    <t>gloves flesh</t>
  </si>
  <si>
    <t xml:space="preserve"> Affects  : skill hide          by +2
 Item is  : MAGIC BLESS</t>
  </si>
  <si>
    <t>spear ice</t>
  </si>
  <si>
    <t xml:space="preserve"> Affects  : HITROLL       by 2
 Affects  : DAMROLL       by 2
 Item is  : MAGIC</t>
  </si>
  <si>
    <t>gloves heavy leather</t>
  </si>
  <si>
    <t>spear long wooden</t>
  </si>
  <si>
    <t xml:space="preserve"> Affects  : HITROLL       by 1
 Item is  : GLOW MAGIC BLESS
 Immune   : IMMUNE_HEAT</t>
  </si>
  <si>
    <t>gloves hide animal pair archer's</t>
  </si>
  <si>
    <t xml:space="preserve"> Affects  : RANGED_HITROL by 1
 Affects  : RANGED_DAMROL by 1
 Item is  : MAGIC</t>
  </si>
  <si>
    <t xml:space="preserve"> Restricts: NOMAGE NOTHIEF NOPALADIN NODRUID NOCLERIC NOWARRIOR NODARK_KNIGHT NOBARBARIAN NOBLACK_ROBE NORED_ROBE NOWHITE_ROBE NOSHAMAN</t>
  </si>
  <si>
    <t>spear sahuagin bronze</t>
  </si>
  <si>
    <t>gloves hunting pair</t>
  </si>
  <si>
    <t xml:space="preserve"> Affects  : skill track         by +5
 Affects  : HITROLL       by 1</t>
  </si>
  <si>
    <t xml:space="preserve"> Restricts: NOMAGE NOTHIEF NOPALADIN NODRUID NOCLERIC NODARK_KNIGHT NOBLACK_ROBE NORED_ROBE NOWHITE_ROBE NOSHAMAN</t>
  </si>
  <si>
    <t>spear silver shimmering</t>
  </si>
  <si>
    <t>gloves leather black soft</t>
  </si>
  <si>
    <t xml:space="preserve"> Affects  : casting level by 2
 Item is  : MAGIC BLESS</t>
  </si>
  <si>
    <t>spear silver slender shaft</t>
  </si>
  <si>
    <t xml:space="preserve"> Affects  : HITROLL       by 2
 Affects  : DAMROLL       by 2
 Item is  : MAGIC NORENT
cannot hold</t>
  </si>
  <si>
    <t>gloves leather ragged</t>
  </si>
  <si>
    <t>You sense great strength within the gloves.
You cannot discern anything else.</t>
  </si>
  <si>
    <t>spear spruce hefty</t>
  </si>
  <si>
    <t xml:space="preserve"> Affects  : HITROLL       by 2
 Affects  : DAMROLL       by 3 or 2
 Item is  : MAGIC</t>
  </si>
  <si>
    <t>11 or 12</t>
  </si>
  <si>
    <t>gloves leather riding dwarven</t>
  </si>
  <si>
    <t xml:space="preserve"> Affects  : HITROLL       by 2
 Item is  : MAGIC BLESS
 Immune   : IMMUNE_ACID IMMUNE_HEAT</t>
  </si>
  <si>
    <t>spear stone</t>
  </si>
  <si>
    <t>gloves magical chaos greater</t>
  </si>
  <si>
    <t>cotton</t>
  </si>
  <si>
    <t xml:space="preserve"> Affects  : DODGE_CHANCE  by 5 
 Affects  : casting level by 15</t>
  </si>
  <si>
    <t>spear throwing</t>
  </si>
  <si>
    <t xml:space="preserve"> Affects  : HITROLL       by 3
 Item is  : BLESS
 Immune   : IMMUNE_HEAT
light throwing spear</t>
  </si>
  <si>
    <t xml:space="preserve"> Restricts: NOMAGE NOPALADIN NODRUID NOCLERIC NOWARRIOR NODARK_KNIGHT NOBLACK_ROBE NORED_ROBE NOWHITE_ROBE NOSHAMAN</t>
  </si>
  <si>
    <t>gloves pair saint saint's glove</t>
  </si>
  <si>
    <t xml:space="preserve"> Affects  : RESIST_MAGIC  by 8
 Item is  : MAGIC BLESS ANTI_EVIL</t>
  </si>
  <si>
    <t>spear throwing sharp</t>
  </si>
  <si>
    <t>5d2</t>
  </si>
  <si>
    <t>gloves righteousness</t>
  </si>
  <si>
    <t xml:space="preserve"> Affects  : HIT           by 2
 Item is  : BLESS ANTI_EVIL</t>
  </si>
  <si>
    <t>spear transparent bone</t>
  </si>
  <si>
    <t>Item is  : MAGIC 
 Affects  : DAMROLL       by 2
 Affects  : skill sneak         by +7</t>
  </si>
  <si>
    <t>gloves ring mail</t>
  </si>
  <si>
    <t>spear wooden</t>
  </si>
  <si>
    <t>gloves silk fingerless</t>
  </si>
  <si>
    <t>staff black wood winter</t>
  </si>
  <si>
    <t xml:space="preserve"> Affects  : INT           by -1
 Affects  : WIS           by 2</t>
  </si>
  <si>
    <t>gloves soft cloth</t>
  </si>
  <si>
    <t>staff coral</t>
  </si>
  <si>
    <t xml:space="preserve"> Affects  : HITROLL       by 2
 Affects  : DAMROLL       by 2
 Item is  : MAGIC
a fragile coral staff of Zeboim</t>
  </si>
  <si>
    <t xml:space="preserve"> Restricts: NOMAGE NOTHIEF NOPALADIN NORANGER NOWARRIOR NOBARBARIAN NOBLACK_ROBE NORED_ROBE NOWHITE_ROBE</t>
  </si>
  <si>
    <t>gloves spiked</t>
  </si>
  <si>
    <t xml:space="preserve">
 Affects  : DAMROLL       by 1
 Affects  : HITROLL       by 1</t>
  </si>
  <si>
    <t>staff crafted aspen</t>
  </si>
  <si>
    <t>gloves thick white</t>
  </si>
  <si>
    <t xml:space="preserve"> Affects  : skill lay           by +8
 Item is  : MAGIC</t>
  </si>
  <si>
    <t>staff dolphin bone rib</t>
  </si>
  <si>
    <t>Weapons</t>
  </si>
  <si>
    <t>Wearable</t>
  </si>
  <si>
    <t>Non-wearable Containers/Wands/Holdable</t>
  </si>
  <si>
    <t>Object</t>
  </si>
  <si>
    <t>Item Type</t>
  </si>
  <si>
    <t>Mat Class</t>
  </si>
  <si>
    <t>Material</t>
  </si>
  <si>
    <t>Weight</t>
  </si>
  <si>
    <t>Value</t>
  </si>
  <si>
    <t>Affects</t>
  </si>
  <si>
    <t>Restricts</t>
  </si>
  <si>
    <t>Class</t>
  </si>
  <si>
    <t>Damage</t>
  </si>
  <si>
    <t>Avg Dmg</t>
  </si>
  <si>
    <t>Skill Type</t>
  </si>
  <si>
    <t>Armor</t>
  </si>
  <si>
    <t>Apply</t>
  </si>
  <si>
    <t>arm golem</t>
  </si>
  <si>
    <t>WEAPON</t>
  </si>
  <si>
    <t>crystal</t>
  </si>
  <si>
    <t xml:space="preserve"> You sense that this item affects combat prowess.
 Effects  : WATERBREATH
 Immune   : IMMUNE_COLD</t>
  </si>
  <si>
    <t>club</t>
  </si>
  <si>
    <t>3D5</t>
  </si>
  <si>
    <t>?</t>
  </si>
  <si>
    <t>amulet bejeweled</t>
  </si>
  <si>
    <t xml:space="preserve">WORN        </t>
  </si>
  <si>
    <t xml:space="preserve">metal        </t>
  </si>
  <si>
    <t>gold</t>
  </si>
  <si>
    <t xml:space="preserve"> Effects  : WATERBREATH
 Item is  : MAGIC</t>
  </si>
  <si>
    <t>amulet black decay</t>
  </si>
  <si>
    <t>WAND</t>
  </si>
  <si>
    <t xml:space="preserve">natural      </t>
  </si>
  <si>
    <t>organic</t>
  </si>
  <si>
    <t>You see your body decaying in your mind's eye…
   You shake off the image.</t>
  </si>
  <si>
    <t>arrow blunt tip small wooden elm</t>
  </si>
  <si>
    <t xml:space="preserve">ARROW       </t>
  </si>
  <si>
    <t xml:space="preserve">wood         </t>
  </si>
  <si>
    <t>elm</t>
  </si>
  <si>
    <t xml:space="preserve"> Speed    : 1
 Power    : 1
 Accuracy : 2</t>
  </si>
  <si>
    <t>amulet carved ivory</t>
  </si>
  <si>
    <t>bone</t>
  </si>
  <si>
    <t xml:space="preserve"> Affects  : healing boosted  2%
 Affects  : WIS           by 1
 Item is  : BLESS</t>
  </si>
  <si>
    <t xml:space="preserve"> Restricts: NOMAGE NOTHIEF NOPALADIN NOWARRIOR NODARK_KNIGHT NOBLACK_ROBE NORED_ROBE NOWHITE_ROBE</t>
  </si>
  <si>
    <t>amulet merchant</t>
  </si>
  <si>
    <t>silver</t>
  </si>
  <si>
    <t xml:space="preserve"> Affects  : MOVE          by 5
 Item is  : MAGIC
 Charges  : 0
 Level  5 : refresh</t>
  </si>
  <si>
    <t>arrow bodkin iron short elm</t>
  </si>
  <si>
    <t xml:space="preserve"> Speed    : 2
 Power    : 2
 Accuracy : 1</t>
  </si>
  <si>
    <t>amulet elder fires</t>
  </si>
  <si>
    <t>stone</t>
  </si>
  <si>
    <t xml:space="preserve"> Affects  : AGE           by -15</t>
  </si>
  <si>
    <t>bandage blessed powerfully</t>
  </si>
  <si>
    <t>SPELL_COMPONENT</t>
  </si>
  <si>
    <t xml:space="preserve">cloth        </t>
  </si>
  <si>
    <t>wool</t>
  </si>
  <si>
    <t>This bandage has been blessed by one of the gods themselves!  Its true purpose is not one of healing, but to enhance the spells of their disciples as they attempt to copy prayers from their prayerbooks to parchment sheets or into magical potions.</t>
  </si>
  <si>
    <t>arrow hawk feather</t>
  </si>
  <si>
    <t xml:space="preserve"> Speed    : 3
 Power    : 3
 Accuracy : 4
 Item is  : NORENT</t>
  </si>
  <si>
    <t>amulet fisherman fisherman's fishermans</t>
  </si>
  <si>
    <t xml:space="preserve"> Affects  : MOVE_REGEN    by 5</t>
  </si>
  <si>
    <t>bar iron cage</t>
  </si>
  <si>
    <t>iron</t>
  </si>
  <si>
    <t xml:space="preserve"> Item is  : SELF_DESTRUCT
Your loring magic informs you that the bar was once imbued with magic to keep a powerful wizard isolated in this cage. Perhaps some residue of that magic still remains.</t>
  </si>
  <si>
    <t>arrow large wooden bodkin tip mithril</t>
  </si>
  <si>
    <t>oak</t>
  </si>
  <si>
    <t xml:space="preserve"> Speed    : 4
 Power    : 5
 Accuracy : 4</t>
  </si>
  <si>
    <t>amulet gold golden small</t>
  </si>
  <si>
    <t xml:space="preserve"> Affects  : HIT           by 4
 Item is  : ANTI_EVIL</t>
  </si>
  <si>
    <t xml:space="preserve"> Restricts: NODRUID</t>
  </si>
  <si>
    <t>bar metal long</t>
  </si>
  <si>
    <t xml:space="preserve">TRASH       </t>
  </si>
  <si>
    <t xml:space="preserve"> Item is  : NORENT</t>
  </si>
  <si>
    <t>arrow large wooden bone tipped sharp</t>
  </si>
  <si>
    <t xml:space="preserve"> Speed    : 4
 Power    : 4
 Accuracy : 4</t>
  </si>
  <si>
    <t>amulet silver</t>
  </si>
  <si>
    <t>WORN</t>
  </si>
  <si>
    <t>metal</t>
  </si>
  <si>
    <t xml:space="preserve"> You sense that this item affects resistances.
 Item is  : MAGIC</t>
  </si>
  <si>
    <t>barrel enchanted water</t>
  </si>
  <si>
    <t xml:space="preserve">DRINKCON    </t>
  </si>
  <si>
    <t xml:space="preserve"> Item is  : GLOW MAGIC BLESS
 Capacity : 65</t>
  </si>
  <si>
    <t>arrow large wooden point iron short</t>
  </si>
  <si>
    <t xml:space="preserve"> Speed    : 3
 Power    : 3
 Accuracy : 4</t>
  </si>
  <si>
    <t>amulet small glowing</t>
  </si>
  <si>
    <t xml:space="preserve">LIGHT       </t>
  </si>
  <si>
    <t>steel</t>
  </si>
  <si>
    <t xml:space="preserve"> Item is  : SELF_DESTRUCT</t>
  </si>
  <si>
    <t>bead blue brilliant little</t>
  </si>
  <si>
    <t xml:space="preserve">crystal      </t>
  </si>
  <si>
    <t>glass</t>
  </si>
  <si>
    <t>This small blue bead glows with an inner light. It is said in many tales of lore that the gods conjured many such beads from the cosmic ether. Their intent was to create an avenue for their followers whence they could transfer the emotions involved in prayer. Through this bead, a priest can scribe onto parchment or channel into potions their most powerful magics.
You cannot discern anything else.</t>
  </si>
  <si>
    <t>arrow large wooden tip iron short</t>
  </si>
  <si>
    <t xml:space="preserve"> Speed    : 4
 Power    : 3
 Accuracy : 3</t>
  </si>
  <si>
    <t>apron bloody black</t>
  </si>
  <si>
    <t xml:space="preserve">ARMOR       </t>
  </si>
  <si>
    <t xml:space="preserve">leather      </t>
  </si>
  <si>
    <t>rough_leather</t>
  </si>
  <si>
    <t xml:space="preserve"> Affects  : HIT           by -10
 Item is  : ANTI_GOOD
 Immune   : IMMUNE_MAGIC</t>
  </si>
  <si>
    <t>beak owl</t>
  </si>
  <si>
    <t>natural</t>
  </si>
  <si>
    <t xml:space="preserve"> Item is  : SELF_DESTRUCT
You see an image of a vigilant owl perched in a tree, surveying the area all around itself. Perhaps the beak is from that very owl.</t>
  </si>
  <si>
    <t>arrow wooden small point iron sharp short</t>
  </si>
  <si>
    <t xml:space="preserve"> Speed    : 1
 Power    : 2
 Accuracy : 2</t>
  </si>
  <si>
    <t>apron greasy white</t>
  </si>
  <si>
    <t>berries berry black nightshade night shade</t>
  </si>
  <si>
    <t xml:space="preserve"> Item is  : SELF_DESTRUCT
Your scroll informs you that the berries are extremely poisonous when ingested, but the root of the same plant is medicinal in nature.</t>
  </si>
  <si>
    <t>axe battleaxe dwarven</t>
  </si>
  <si>
    <t xml:space="preserve">WEAPON      </t>
  </si>
  <si>
    <t xml:space="preserve"> Restricts: NOMAGE NODRUID NOBLACK_ROBE NORED_ROBE NOWHITE_ROBE</t>
  </si>
  <si>
    <t>battle_axe</t>
  </si>
  <si>
    <t>4d2</t>
  </si>
  <si>
    <t>apron leather protective</t>
  </si>
  <si>
    <t xml:space="preserve"> You sense that this item affects resistances.
 Item is  : MAGIC
 Immune   : IMMUNE_HEAT</t>
  </si>
  <si>
    <t>berry berries green greenish white</t>
  </si>
  <si>
    <t>POTION</t>
  </si>
  <si>
    <t xml:space="preserve"> Item is  : MAGIC
 Level 15 : cure light, cure light (~57 HP)</t>
  </si>
  <si>
    <t>axe battleaxe iron</t>
  </si>
  <si>
    <t>2D10</t>
  </si>
  <si>
    <t>armband leather taut</t>
  </si>
  <si>
    <t>cloth</t>
  </si>
  <si>
    <t>bones fyzian bone</t>
  </si>
  <si>
    <t xml:space="preserve">OTHER       </t>
  </si>
  <si>
    <t xml:space="preserve"> Item is  : BLESS</t>
  </si>
  <si>
    <t>axe brightly bright hafted haft</t>
  </si>
  <si>
    <t>mithril</t>
  </si>
  <si>
    <t xml:space="preserve"> Affects  : HITROLL       by 1
 Affects  : DAMROLL       by 1
 Item is  : BLESS</t>
  </si>
  <si>
    <t>hatchet</t>
  </si>
  <si>
    <t>3d4</t>
  </si>
  <si>
    <t>armbands hematite arm bands band</t>
  </si>
  <si>
    <t>ARMOR</t>
  </si>
  <si>
    <t xml:space="preserve"> Affects  : STR           by 1
 Affects  : INT           by -2</t>
  </si>
  <si>
    <t xml:space="preserve"> Restricts: NOMAGE NOPALADIN NODRUID NOCLERIC NOWARRIOR NODARK_KNIGHT NOBARBARIAN NOBLACK_ROBE NORED_ROBE NOWHITE_ROBE NOSHAMAN</t>
  </si>
  <si>
    <t>bracelet bronze stone</t>
  </si>
  <si>
    <t>bronze</t>
  </si>
  <si>
    <t xml:space="preserve"> Effects  : DETECT_EVIL
 Charges  : 10
 Level 15 : bless
 Item is  : MAGIC
bronze bracelet set with clear stones</t>
  </si>
  <si>
    <t>axe broad steel battle-axe battle</t>
  </si>
  <si>
    <t xml:space="preserve"> You sense that this item affects combat prowess.</t>
  </si>
  <si>
    <t>2d5</t>
  </si>
  <si>
    <t>armbands mithril diamond ruby</t>
  </si>
  <si>
    <t xml:space="preserve"> You sense that this item affects abilities.
 You sense that this item affects resistances.
 Item is  : ANTI_EVIL</t>
  </si>
  <si>
    <t xml:space="preserve"> Restricts: NOMAGE NOTHIEF NODRUID NOCLERIC NORANGER NODARK_KNIGHT NOBARBARIAN NOBLACK_ROBE NORED_ROBE NOWHITE_ROBE</t>
  </si>
  <si>
    <t>bundle arrows hawk feather</t>
  </si>
  <si>
    <t>ARROW_BUNDLE</t>
  </si>
  <si>
    <t>axe butchers</t>
  </si>
  <si>
    <t xml:space="preserve"> Restricts: NOCLERIC</t>
  </si>
  <si>
    <t>hand_axe</t>
  </si>
  <si>
    <t>2D6</t>
  </si>
  <si>
    <t>armbands thick green leather</t>
  </si>
  <si>
    <t xml:space="preserve"> Affects  : skill parry         by +5
 Item is  : MAGIC BLESS</t>
  </si>
  <si>
    <t>candle blue</t>
  </si>
  <si>
    <t>axe chipped rusted</t>
  </si>
  <si>
    <t xml:space="preserve"> Affects  : DAMROLL       by 1
 Affects  : HITROLL       by 1</t>
  </si>
  <si>
    <t>3d5</t>
  </si>
  <si>
    <t>armguard armguards arm guards battered pair leather</t>
  </si>
  <si>
    <t>canteen green vile slimy</t>
  </si>
  <si>
    <t xml:space="preserve"> Item is  : EVIL NORENT
 Level 30 : poison</t>
  </si>
  <si>
    <t>axe crytic stone handaxe</t>
  </si>
  <si>
    <t xml:space="preserve"> Item is  : MAGIC</t>
  </si>
  <si>
    <t>2d6</t>
  </si>
  <si>
    <t>armguard red satin ceramic</t>
  </si>
  <si>
    <t>ceramic</t>
  </si>
  <si>
    <t xml:space="preserve"> Affects  : STR           by 1
 Affects  : MOVE          by -10
 Affects  : casting level by 1
 Item is  : GLOW INVISIBLE
 Immune   : IMMUNE_ACID</t>
  </si>
  <si>
    <t xml:space="preserve"> Restricts: NOTHIEF NOPALADIN NODRUID NOCLERIC NORANGER NOWARRIOR NODARK_KNIGHT NOBARBARIAN NOSHAMAN</t>
  </si>
  <si>
    <t>carapace turtle shell</t>
  </si>
  <si>
    <t xml:space="preserve"> Item is  : SELF_DESTRUCT
You sense that the shell's protective nature could be conferred to others via magical means.</t>
  </si>
  <si>
    <t>axe dwarven</t>
  </si>
  <si>
    <t xml:space="preserve"> Affects  : HITROLL       by 2
 Affects  : DAMROLL       by 2</t>
  </si>
  <si>
    <t>armor armour black leather suit</t>
  </si>
  <si>
    <t>case crystal clear</t>
  </si>
  <si>
    <t>CONTAINER</t>
  </si>
  <si>
    <t xml:space="preserve"> Item is  : BLESS NORENT</t>
  </si>
  <si>
    <t>axe hand small</t>
  </si>
  <si>
    <t>Item is  : MAGIC 
 You sense that this item affects combat prowess.
 You sense that this item affects abilities.</t>
  </si>
  <si>
    <t>2D3</t>
  </si>
  <si>
    <t>armor armour blue glittering suit dragon scale dragonscale</t>
  </si>
  <si>
    <t>scale</t>
  </si>
  <si>
    <t>dragonscale</t>
  </si>
  <si>
    <t xml:space="preserve"> Affects  : RESIST_ELECTR by 25
 Item is  : MAGIC</t>
  </si>
  <si>
    <t>charm aqua blue</t>
  </si>
  <si>
    <t xml:space="preserve"> Item is  : NORENT
 Charges  : 0
 Level 30 : antimagic shell</t>
  </si>
  <si>
    <t>axe handaxe gully dwarf</t>
  </si>
  <si>
    <t xml:space="preserve"> </t>
  </si>
  <si>
    <t>3d2</t>
  </si>
  <si>
    <t>armor armour leather black soft silent suit</t>
  </si>
  <si>
    <t>charm watahantowet silver</t>
  </si>
  <si>
    <t>a silver charm
 Affects  : SAVING_PETRI  by 2
 Item is  : EVIL MAGIC BLESS
 Charges  : 0
 Level 25 : refresh</t>
  </si>
  <si>
    <t xml:space="preserve"> Restricts: NOMAGE NOTHIEF NOPALADIN NORANGER NOWARRIOR NODARK_KNIGHT NOBARBARIAN NOBLACK_ROBE NORED_ROBE NOWHITE_ROBE NOSHAMAN</t>
  </si>
  <si>
    <t>axe handaxe metal small</t>
  </si>
  <si>
    <t>armor armour orange leather ragged</t>
  </si>
  <si>
    <t>chunk gold</t>
  </si>
  <si>
    <t>axe hatchak iron</t>
  </si>
  <si>
    <t xml:space="preserve"> Affects  : HITROLL       by 1
 Item is  : MAGIC BLESS</t>
  </si>
  <si>
    <t xml:space="preserve"> Restricts: NOTHIEF NODRUID NOCLERIC NOSHAMAN</t>
  </si>
  <si>
    <t>pole_axe</t>
  </si>
  <si>
    <t>armor armour plate silver embossed</t>
  </si>
  <si>
    <t xml:space="preserve"> Affects  : DEX           by 1
 Affects  : HITROLL       by 1
 Item is  : MAGIC BLESS ANTI_EVIL
 Immune   : IMMUNE_HEAT</t>
  </si>
  <si>
    <t>clover leaf four</t>
  </si>
  <si>
    <t>TRASH</t>
  </si>
  <si>
    <t xml:space="preserve"> Affects  : HITROLL       by 1
 Item is  : MAGIC</t>
  </si>
  <si>
    <t>axe heavy hand hand-axe</t>
  </si>
  <si>
    <t xml:space="preserve"> Affects  : HITROLL       by 1</t>
  </si>
  <si>
    <t>armor armour suit coral set wide plates</t>
  </si>
  <si>
    <t>Affects  : RESIST_COLD   by 8
 Effects  : WATERBREATH
 This object is part of a larger set.</t>
  </si>
  <si>
    <t xml:space="preserve"> Restricts: NOMAGE NOTHIEF NODRUID NOBLACK_ROBE NORED_ROBE NOWHITE_ROBE NOSHAMAN</t>
  </si>
  <si>
    <t>crest radiant divinity golden</t>
  </si>
  <si>
    <t xml:space="preserve">TREASURE    </t>
  </si>
  <si>
    <t>axe pole dwarven mithril</t>
  </si>
  <si>
    <t xml:space="preserve"> Affects  : DAMROLL       by 1
 Item is  : MAGIC BLESS</t>
  </si>
  <si>
    <t xml:space="preserve"> Restricts: NOMAGE NOTHIEF NODRUID NOCLERIC NOBLACK_ROBE NORED_ROBE NOWHITE_ROBE NOSHAMAN</t>
  </si>
  <si>
    <t>3d7</t>
  </si>
  <si>
    <t>axes</t>
  </si>
  <si>
    <t>armor armour suit etched</t>
  </si>
  <si>
    <t xml:space="preserve"> Restricts: NOBARBARIAN NOSHAMAN</t>
  </si>
  <si>
    <t>crystal piece white</t>
  </si>
  <si>
    <t>axe reaver ice huge</t>
  </si>
  <si>
    <t>ice</t>
  </si>
  <si>
    <t>armor brown desert</t>
  </si>
  <si>
    <t>embroidered desert armor
 This object is part of a larger set.</t>
  </si>
  <si>
    <t>cup ornate healing salve blessed</t>
  </si>
  <si>
    <t>This small wooden bowl contains a special healing salve blessed by one of the gods.  Its intent is not to heal, however.  It was made for a single purpose: to aid priests in the scribing of their prayers onto parchments or transfering the magic into potions.
You cannot discern anything else.</t>
  </si>
  <si>
    <t>axe tarnished steel</t>
  </si>
  <si>
    <t xml:space="preserve"> Restricts: NOCLERIC NOSHAMAN</t>
  </si>
  <si>
    <t>2D5</t>
  </si>
  <si>
    <t>armor hide armour</t>
  </si>
  <si>
    <t>diamond perfect sparkles something</t>
  </si>
  <si>
    <t>diamond</t>
  </si>
  <si>
    <t>Diamonds are one of Krynn's hardest substances.  With the proper preparations, you could easily transfer that protection to a person.
You cannot discern anything else.</t>
  </si>
  <si>
    <t>axe vallenwood handle</t>
  </si>
  <si>
    <t xml:space="preserve">
 Affects  : HITROLL       by 1
 Affects  : skill axes          by +3
 Item is  : MAGIC
cannot hold</t>
  </si>
  <si>
    <t>4D3</t>
  </si>
  <si>
    <t>armor leather suit mismatched pile filthy armour</t>
  </si>
  <si>
    <t>eyedropper glass small</t>
  </si>
  <si>
    <t>bardiche silver blade moon</t>
  </si>
  <si>
    <t xml:space="preserve"> Affects  : STR           by 1
 Affects  : DAMROLL       by 2
 Item is  : MAGIC BLESS</t>
  </si>
  <si>
    <t>2d7</t>
  </si>
  <si>
    <t>armor leather thick white armour suit</t>
  </si>
  <si>
    <t xml:space="preserve"> Affects  : SAVING_SPELL  by -1
 Item is  : BLESS</t>
  </si>
  <si>
    <t>feather grey</t>
  </si>
  <si>
    <t>baton clawed claw</t>
  </si>
  <si>
    <t xml:space="preserve"> Affects  : HITROLL       by 1
 Affects  : DAMROLL       by 1
 Item is  : MAGIC</t>
  </si>
  <si>
    <t xml:space="preserve"> Restricts: NOMAGE NOBLACK_ROBE NORED_ROBE NOWHITE_ROBE</t>
  </si>
  <si>
    <t>claw</t>
  </si>
  <si>
    <t>miscellaneous</t>
  </si>
  <si>
    <t>armor spiked gnomish armour</t>
  </si>
  <si>
    <t xml:space="preserve"> Affects  : STR           by 1</t>
  </si>
  <si>
    <t>fern small green</t>
  </si>
  <si>
    <t>baton wooden</t>
  </si>
  <si>
    <t>flail</t>
  </si>
  <si>
    <t>1d9</t>
  </si>
  <si>
    <t>bludgeons</t>
  </si>
  <si>
    <t>armor spiked leather body armour</t>
  </si>
  <si>
    <t xml:space="preserve"> Affects  : RANGED_DAMROL by 1</t>
  </si>
  <si>
    <t>figurine crystal knight aurinite</t>
  </si>
  <si>
    <t>natural_crystal</t>
  </si>
  <si>
    <t xml:space="preserve"> Item is  : MAGIC NORENT
Turning the figurine over in your hand, you find it difficult to place what creature it is. It looks to be a knight of some order, but you cannot place it. The figure is covered completely in armour, but you can see no face behind the helmet. On the bottom is a two word inscription: "Awaken Knight"</t>
  </si>
  <si>
    <t>battak spear club</t>
  </si>
  <si>
    <t xml:space="preserve"> Affects  : HITROLL       by 2
 Affects  : DAMROLL       by 1</t>
  </si>
  <si>
    <t>armor studded leather armour</t>
  </si>
  <si>
    <t>flag wolf-emblazoned wolf emblazoned</t>
  </si>
  <si>
    <t>OTHER</t>
  </si>
  <si>
    <t xml:space="preserve"> Affects  : DEX           by -2
 Affects  : HIT           by 10
 Item is  : NORENT</t>
  </si>
  <si>
    <t>battleaxe axe heavy mithril ironwood</t>
  </si>
  <si>
    <t xml:space="preserve"> Affects  : HITROLL       by -2
 Affects  : DAMROLL       by 3</t>
  </si>
  <si>
    <t>battle_Axe</t>
  </si>
  <si>
    <t>2d11</t>
  </si>
  <si>
    <t>armour armor battle dragonarmy</t>
  </si>
  <si>
    <t>gem stone red</t>
  </si>
  <si>
    <t>battleaxe bloodstained axe large battle</t>
  </si>
  <si>
    <t xml:space="preserve"> Affects  : DAMROLL       by 2
 Affects  : HITROLL       by 2
 Item is  : MAGIC</t>
  </si>
  <si>
    <t>3d8</t>
  </si>
  <si>
    <t>armour armor dragonarmy black metal dented</t>
  </si>
  <si>
    <t>glass stained colorful broken piece</t>
  </si>
  <si>
    <t xml:space="preserve"> Item is  : SELF_DESTRUCT
You see an image of a stained glass window in a temple praising the exploits of Paladine. Moments later, you see a golem emerging from the glass, hidden in between the cracks of the stained glass.
The image shatters in your mind.</t>
  </si>
  <si>
    <t>blade black ice</t>
  </si>
  <si>
    <t>short_sword</t>
  </si>
  <si>
    <t>armour armor smoke magical spirit</t>
  </si>
  <si>
    <t xml:space="preserve">other        </t>
  </si>
  <si>
    <t>gas_vapour</t>
  </si>
  <si>
    <t xml:space="preserve"> Effects  : INVISIBLE DETECT_INVISIBLE
 Item is  : INVISIBLE MAGIC BLESS
found in Caves of Despair, north of Mists from altar portal in dino zone, can't pick up (zapped)</t>
  </si>
  <si>
    <t xml:space="preserve"> Restricts: NOBARBARIAN</t>
  </si>
  <si>
    <t>globe sparkling liquid sphere</t>
  </si>
  <si>
    <t>TABLET</t>
  </si>
  <si>
    <t xml:space="preserve"> Item is  : MAGIC NORENT
A viscous, glittering liquid fills this medium-sized crystal sphere. As you turn the sphere around, the liquid laggingly rotates with it. Staring into the sparkling liquid strange runes begin to flash before your eyes. Clearly, the significance of this item is the storing of some magical data.</t>
  </si>
  <si>
    <t>blade finely polished silver hilt</t>
  </si>
  <si>
    <t xml:space="preserve"> Affects  : DAMROLL       by 1
 Effects  : DETECT_EVIL
 Item is  : MAGIC</t>
  </si>
  <si>
    <t>long_sword</t>
  </si>
  <si>
    <t>armplates arm plates ceremonial</t>
  </si>
  <si>
    <t>Affects  : HITROLL       by 1
 Affects  : DAMROLL       by -1</t>
  </si>
  <si>
    <t xml:space="preserve"> Restricts: NOMAGE NODRUID NOBARBARIAN NOBLACK_ROBE NORED_ROBE NOWHITE_ROBE NOSHAMAN</t>
  </si>
  <si>
    <t>gloves power</t>
  </si>
  <si>
    <t>You sense great power surging within these gloves.
You cannot discern anything else.</t>
  </si>
  <si>
    <t>blade grass</t>
  </si>
  <si>
    <t>sabre</t>
  </si>
  <si>
    <t>armplates black arm plates skull</t>
  </si>
  <si>
    <t xml:space="preserve"> You sense that this item affects resistances.
 Item is  : MAGIC
You sense that Takhisis herself has blessed these plates.</t>
  </si>
  <si>
    <t>heart bloody black veined</t>
  </si>
  <si>
    <t>blade sharp silver</t>
  </si>
  <si>
    <t xml:space="preserve"> You sense that this item affects combat prowess.
 Item is  : MAGIC</t>
  </si>
  <si>
    <t>4d3</t>
  </si>
  <si>
    <t>badge miner's</t>
  </si>
  <si>
    <t>horn bronze</t>
  </si>
  <si>
    <t xml:space="preserve"> Item is  : MAGIC NORENT</t>
  </si>
  <si>
    <t xml:space="preserve"> Restricts: NOTHIEF NOPALADIN NORANGER NOWARRIOR NODARK_KNIGHT NOBARBARIAN NOSHAMAN</t>
  </si>
  <si>
    <t>blade sun sword</t>
  </si>
  <si>
    <t xml:space="preserve"> Affects  : HITROLL       by 1
 Affects  : DAMROLL       by 1
 Item is  : GLOW MAGIC HOT</t>
  </si>
  <si>
    <t>5d3</t>
  </si>
  <si>
    <t>band ragged leather</t>
  </si>
  <si>
    <t>leather</t>
  </si>
  <si>
    <t>The leather band almost cracks as the magic courses through it. You learn only a tiny bit more hinting your armor might be a little bit better wearing this item.
You cannot discern anything else.</t>
  </si>
  <si>
    <t>horn demon demon's splintered</t>
  </si>
  <si>
    <t>An aura of great evil emanates from this fiendish item. Nightmarish images
of the abyss fill your mind, driving you nearly to the brink of insanity! When you finally regain your senses, you find yourself drenched in a cold sweat.
 Item is  : SELF_DESTRUCT</t>
  </si>
  <si>
    <t>blade sword luck lucky green long jade</t>
  </si>
  <si>
    <t xml:space="preserve">  You sense that wielding this sword might make you very lucky.</t>
  </si>
  <si>
    <t>band wristband purple</t>
  </si>
  <si>
    <t xml:space="preserve"> Effects  : BLIND
 Item is  : EVIL CURSED</t>
  </si>
  <si>
    <t>horn satyr's satyr severed</t>
  </si>
  <si>
    <t xml:space="preserve"> Affects  : LEARN         by 5
 Affects  : SAVING_SPELL  by 1
 Item is  : GLOW HUM MAGIC
 Immune   : IMMUNE_MAGIC</t>
  </si>
  <si>
    <t xml:space="preserve"> Restricts: NODRUID NOCLERIC NOSHAMAN</t>
  </si>
  <si>
    <t>blade weaponmasters weaponmaster sword</t>
  </si>
  <si>
    <t>3d6</t>
  </si>
  <si>
    <t>barbute steel blackened black helmet skull</t>
  </si>
  <si>
    <t xml:space="preserve"> Affects  : INT           by 1
 Effects  : INFRAVISION
 Item is  : MAGIC</t>
  </si>
  <si>
    <t xml:space="preserve"> Restricts: NOMAGE NOTHIEF NODRUID NOBARBARIAN NOBLACK_ROBE NORED_ROBE NOWHITE_ROBE NOSHAMAN</t>
  </si>
  <si>
    <t>instrument miniature small bell</t>
  </si>
  <si>
    <t xml:space="preserve"> Item is  : SELF_DESTRUCT
You sense that this bell is a replica of that used in bell towers; usually rung in times of peril as an alarm.</t>
  </si>
  <si>
    <t>bow ancient yew</t>
  </si>
  <si>
    <t xml:space="preserve">BOW         </t>
  </si>
  <si>
    <t xml:space="preserve"> Speed    : 12
 Power    : 11
 Accuracy : 13
 Affects  : RANGED_HITROL by 3</t>
  </si>
  <si>
    <t xml:space="preserve"> Restricts: NOMAGE NOPALADIN NODRUID NOCLERIC NODARK_KNIGHT NOBLACK_ROBE NORED_ROBE NOWHITE_ROBE NOSHAMAN</t>
  </si>
  <si>
    <t>belt brown</t>
  </si>
  <si>
    <t xml:space="preserve"> Affects  : MOVE          by 5
 Item is  : MAGIC</t>
  </si>
  <si>
    <t>jar lightning glass</t>
  </si>
  <si>
    <t>An image flashes through your mind of a storm giant enchanting a normal glass jar to make it one of power. You cannot discern anything else.</t>
  </si>
  <si>
    <t>bow blackenwood short</t>
  </si>
  <si>
    <t>blackenwood</t>
  </si>
  <si>
    <t xml:space="preserve"> Speed    : 9
 Power    : 9
 Accuracy : 9</t>
  </si>
  <si>
    <t>belt chain</t>
  </si>
  <si>
    <t xml:space="preserve"> Affects  : MOVE          by -10</t>
  </si>
  <si>
    <t>jar venom snake snake's charm-relearn</t>
  </si>
  <si>
    <t>bow gryphon shortbow</t>
  </si>
  <si>
    <t xml:space="preserve"> Item is  : MAGIC
 Speed    : 3
 Power    : 3
 Accuracy : 3</t>
  </si>
  <si>
    <t>belt crystal glowing</t>
  </si>
  <si>
    <t xml:space="preserve"> Affects  : LEARN         by 5
 Affects  : DEX           by 1
 Item is  : GLOW SELF_DESTRUCT MAGIC</t>
  </si>
  <si>
    <t>jerkin bright orange cloth</t>
  </si>
  <si>
    <t xml:space="preserve">CONTAINER   </t>
  </si>
  <si>
    <t>bow long composite</t>
  </si>
  <si>
    <t>rosewood</t>
  </si>
  <si>
    <t xml:space="preserve"> Speed    : 6
 Power    : 9
 Accuracy : 9</t>
  </si>
  <si>
    <t>belt ivory</t>
  </si>
  <si>
    <t xml:space="preserve"> You sense that this item affects abilities.
 Item is  : MAGIC</t>
  </si>
  <si>
    <t xml:space="preserve"> Restricts: NOMAGE NOTHIEF NODRUID NORANGER NOWARRIOR NOBARBARIAN NOBLACK_ROBE NORED_ROBE NOWHITE_ROBE NOSHAMAN</t>
  </si>
  <si>
    <t>kit large first-aid white box</t>
  </si>
  <si>
    <t xml:space="preserve"> Affects  : skill bandage       by +35</t>
  </si>
  <si>
    <t>bow long pine</t>
  </si>
  <si>
    <t>BOW</t>
  </si>
  <si>
    <t>wood</t>
  </si>
  <si>
    <t>pine</t>
  </si>
  <si>
    <t xml:space="preserve"> Speed    : 5
 Power    : 5
 Accuracy : 5</t>
  </si>
  <si>
    <t>belt jeweled thin</t>
  </si>
  <si>
    <t>kit small first-aid white box</t>
  </si>
  <si>
    <t xml:space="preserve"> Affects  : skill bandage       by +25</t>
  </si>
  <si>
    <t>bow longbow archer's</t>
  </si>
  <si>
    <t xml:space="preserve"> Affects  : RANGED_HITROL by 1
 Affects  : RANGED_DAMROL by 1
 Speed    : 5
 Power    : 3
 Accuracy : 4</t>
  </si>
  <si>
    <t>belt leather</t>
  </si>
  <si>
    <t xml:space="preserve"> Affects  : HEALTH        by 6
 Item is  : MAGIC</t>
  </si>
  <si>
    <t>leaf maple dew dew-covered</t>
  </si>
  <si>
    <t xml:space="preserve">TABLET      </t>
  </si>
  <si>
    <t>bow longbow oak wooden long</t>
  </si>
  <si>
    <t xml:space="preserve"> Speed    : 7
 Power    : 6
 Accuracy : 5</t>
  </si>
  <si>
    <t>belt quartz thick</t>
  </si>
  <si>
    <t xml:space="preserve"> Affects  : HIT           by 6
 Item is  : MAGIC</t>
  </si>
  <si>
    <t>leaf oak leaves pinnated</t>
  </si>
  <si>
    <t xml:space="preserve"> Item is  : SELF_DESTRUCT
The leaf is very important in the cycle of plant life.</t>
  </si>
  <si>
    <t>bow longbow que-teh</t>
  </si>
  <si>
    <t xml:space="preserve"> Speed    : 4
 Power    : 1
 Accuracy : 2</t>
  </si>
  <si>
    <t>belt ragged leather</t>
  </si>
  <si>
    <t xml:space="preserve"> Affects  : INT           by -1
 Item is  : MAGIC</t>
  </si>
  <si>
    <t>litmus blue blob small</t>
  </si>
  <si>
    <t xml:space="preserve"> Item is  : SELF_DESTRUCT
You see someone carefully preparing the litmus from some gathered lichens. A portion of the litmus is dropped in a small bowl marked vinegar. The litmus slowly turns red.</t>
  </si>
  <si>
    <t>bow oak short</t>
  </si>
  <si>
    <t xml:space="preserve"> Speed    : 8
 Power    : 8
 Accuracy : 8</t>
  </si>
  <si>
    <t>belt sword elfin</t>
  </si>
  <si>
    <t xml:space="preserve"> Affects  : MOVE          by 8</t>
  </si>
  <si>
    <t>lockpicks pick picks lock thin silver</t>
  </si>
  <si>
    <t xml:space="preserve"> Affects  : skill pick          by +10
 Item is  : NORENT</t>
  </si>
  <si>
    <t>bow short pine</t>
  </si>
  <si>
    <t xml:space="preserve"> Speed    : 2
 Power    : 2
 Accuracy : 2</t>
  </si>
  <si>
    <t>belt vine</t>
  </si>
  <si>
    <t xml:space="preserve"> Affects  : WIS           by 1
 Item is  : BLESS</t>
  </si>
  <si>
    <t xml:space="preserve"> Restricts: NOTHIEF</t>
  </si>
  <si>
    <t>marbles marble clear crystal translucent spheres</t>
  </si>
  <si>
    <t xml:space="preserve"> Item is  : SELF_DESTRUCT
You see your image reflected many times over toward infinity inside the small spheres. It seems like every moment of your life from past to present to future is displayed within their depths.</t>
  </si>
  <si>
    <t>bow shortbow black</t>
  </si>
  <si>
    <t xml:space="preserve"> Speed    : 6
 Power    : 7
 Accuracy : 6</t>
  </si>
  <si>
    <t>belt worn</t>
  </si>
  <si>
    <t>milk short glass</t>
  </si>
  <si>
    <t>DRINKCON</t>
  </si>
  <si>
    <t xml:space="preserve"> Item is  : SELF_DESTRUCT
 Contains : 8
 Capacity : 8</t>
  </si>
  <si>
    <t>broadsword broad steel sword</t>
  </si>
  <si>
    <t>broad_sword</t>
  </si>
  <si>
    <t>blanket saddle silver circle</t>
  </si>
  <si>
    <t>musk gland sac small fleshy</t>
  </si>
  <si>
    <t>Item is  : SELF_DESTRUCT
You find yourself bounding through some woods, the urges building within you as branches lick against your hide and the cool wind wisks by. The trees part and the forest gives way as you crash through the edge of a grassy clearing. There, several yards off is the object of your desire. The cloying musk fills your nose and you breath it in, invigorated.</t>
  </si>
  <si>
    <t>bullwhip whip leather</t>
  </si>
  <si>
    <t xml:space="preserve"> Restricts: NOMAGE NODRUID NOCLERIC NOBLACK_ROBE NORED_ROBE NOWHITE_ROBE NOSHAMAN</t>
  </si>
  <si>
    <t>whip</t>
  </si>
  <si>
    <t>boots bearskin bear skin</t>
  </si>
  <si>
    <t xml:space="preserve"> Affects  : RESIST_ACID   by 3
 Affects  : MOVE          by 8</t>
  </si>
  <si>
    <t>necklace electrum emerald</t>
  </si>
  <si>
    <t xml:space="preserve"> Effects  : DETECT_MAGIC
 Item is  : GLOW MAGIC BLESS
 Charges  : 0
 Level 12 : antimagic shell</t>
  </si>
  <si>
    <t>carikkal axe plainsmans</t>
  </si>
  <si>
    <t>boots black charcoal</t>
  </si>
  <si>
    <t>fine_leather</t>
  </si>
  <si>
    <t>oil flask black</t>
  </si>
  <si>
    <t xml:space="preserve"> Item is  : SELF_DESTRUCT
 Contains : 56
 Capacity : 60</t>
  </si>
  <si>
    <t>chain length black whip</t>
  </si>
  <si>
    <t xml:space="preserve"> Immune   : IMMUNE_HEAT</t>
  </si>
  <si>
    <t>boots black soft leather</t>
  </si>
  <si>
    <t xml:space="preserve"> Affects  : skill sneak         by +3</t>
  </si>
  <si>
    <t>orb crystal</t>
  </si>
  <si>
    <t>TREASURE</t>
  </si>
  <si>
    <t>You feel great power from within the orb.
You cannot discern anything else.</t>
  </si>
  <si>
    <t>chapak axe</t>
  </si>
  <si>
    <t>boots boot holiness</t>
  </si>
  <si>
    <t xml:space="preserve"> Affects  : MOVE          by 10
 Item is  : BLESS ANTI_EVIL</t>
  </si>
  <si>
    <t>orb glowing blue</t>
  </si>
  <si>
    <t>The bright blue orb flashes brightly, then falls dark again.
You cannot discern anything else.</t>
  </si>
  <si>
    <t>claw bloody draconian</t>
  </si>
  <si>
    <t xml:space="preserve"> You sense that this item affects combat prowess.
 Item is  : MAGIC NORENT</t>
  </si>
  <si>
    <t>1d10</t>
  </si>
  <si>
    <t>boots darkened</t>
  </si>
  <si>
    <t>a pair of darkened boots..it glows red
 Item is  : EVIL MAGIC ANTI_LAWFUL</t>
  </si>
  <si>
    <t xml:space="preserve"> Restricts: NOMAGE NOPALADIN NODRUID NOCLERIC NORANGER NOWARRIOR NODARK_KNIGHT NOBARBARIAN NOBLACK_ROBE NORED_ROBE NOWHITE_ROBE NOSHAMAN</t>
  </si>
  <si>
    <t>ore raw pile</t>
  </si>
  <si>
    <t>claw griffon severed</t>
  </si>
  <si>
    <t>2d4</t>
  </si>
  <si>
    <t>boots dwarven thick</t>
  </si>
  <si>
    <t xml:space="preserve"> Affects  : MOVE          by 10</t>
  </si>
  <si>
    <t>pack kender back backpack</t>
  </si>
  <si>
    <t>Your loring magic disappears into a secret pocket of a kender pack and never to be seen again. You cannot discern anything else.</t>
  </si>
  <si>
    <t>claw reaver</t>
  </si>
  <si>
    <t xml:space="preserve"> You sense that this item affects combat prowess.
 Affects  : healing boosted  5%</t>
  </si>
  <si>
    <t>boots fur trimmed fur-trimmed</t>
  </si>
  <si>
    <t>Item is  : MAGIC 
 You sense that this item affects resistances.
 Affects  : MOVE          by 10
You can see your self travelling a little farther in these boots.</t>
  </si>
  <si>
    <t>pass square piece steel</t>
  </si>
  <si>
    <t>claw withered black</t>
  </si>
  <si>
    <t xml:space="preserve"> Affects  : HITROLL       by 1
 Item is  : MAGIC
can't hold</t>
  </si>
  <si>
    <t>boots green thick leather</t>
  </si>
  <si>
    <t xml:space="preserve"> Affects  : skill sneak         by +5</t>
  </si>
  <si>
    <t>pear golden</t>
  </si>
  <si>
    <t xml:space="preserve">FOOD        </t>
  </si>
  <si>
    <t xml:space="preserve"> Item is  : GLOW MAGIC</t>
  </si>
  <si>
    <t>claymore huge steel</t>
  </si>
  <si>
    <t>claymore</t>
  </si>
  <si>
    <t>5D5</t>
  </si>
  <si>
    <t>boots high leather</t>
  </si>
  <si>
    <t>pelt ragged werewolf</t>
  </si>
  <si>
    <t>claymore longsword hefty long sword</t>
  </si>
  <si>
    <t>two_handed_sword</t>
  </si>
  <si>
    <t>5d4</t>
  </si>
  <si>
    <t>boots leather</t>
  </si>
  <si>
    <t>knee-high leather boots</t>
  </si>
  <si>
    <t>pendant sun</t>
  </si>
  <si>
    <t>STAFF</t>
  </si>
  <si>
    <t xml:space="preserve"> Item is  : GLOW MAGIC
 Charges  : 2
 Level 20 : cure critical</t>
  </si>
  <si>
    <t>cleaver meat</t>
  </si>
  <si>
    <t>Affects  : skill carve         by +5</t>
  </si>
  <si>
    <t>hard_leather</t>
  </si>
  <si>
    <t xml:space="preserve"> Affects  : regeneration  5%
 Affects  : MOVE          by 10
some leather boots</t>
  </si>
  <si>
    <t>potion aquamarine</t>
  </si>
  <si>
    <t xml:space="preserve"> Item is  : MAGIC BLESS
 Level 20 : fly</t>
  </si>
  <si>
    <t>club bronze large</t>
  </si>
  <si>
    <t>3D3</t>
  </si>
  <si>
    <t>boots leather black</t>
  </si>
  <si>
    <t xml:space="preserve"> Restricts: NOMAGE NOPALADIN NODRUID NOCLERIC NORANGER NOWARRIOR NOBARBARIAN NOBLACK_ROBE NORED_ROBE NOWHITE_ROBE NOSHAMAN</t>
  </si>
  <si>
    <t>potion blue remove poison</t>
  </si>
  <si>
    <t xml:space="preserve"> Item is  : MAGIC
 Level 30 : remove poison</t>
  </si>
  <si>
    <t>club heavy bone</t>
  </si>
  <si>
    <t>boots leather green</t>
  </si>
  <si>
    <t xml:space="preserve"> This object is part of a larger set.</t>
  </si>
  <si>
    <t>potion blue shimmering</t>
  </si>
  <si>
    <t xml:space="preserve"> Item is  : MAGIC
 Level 15 : infravision, strength</t>
  </si>
  <si>
    <t>club seal bloodstained</t>
  </si>
  <si>
    <t>ironwood</t>
  </si>
  <si>
    <t>2d3</t>
  </si>
  <si>
    <t>boots leather grey</t>
  </si>
  <si>
    <t>potion brewed</t>
  </si>
  <si>
    <t xml:space="preserve"> Item is  : MAGIC
 Level 28 : strength</t>
  </si>
  <si>
    <t>club silver shod oak oaken</t>
  </si>
  <si>
    <t xml:space="preserve"> Item is  : MAGIC ANTI_EVIL</t>
  </si>
  <si>
    <t xml:space="preserve"> Restricts: NOMAGE NOTHIEF NOPALADIN NOCLERIC NORANGER NOWARRIOR NODARK_KNIGHT NOBARBARIAN NOBLACK_ROBE NORED_ROBE NOWHITE_ROBE</t>
  </si>
  <si>
    <t>boots leather hardened</t>
  </si>
  <si>
    <t xml:space="preserve"> Affects  : DEX           by 1
 Affects  : MOVE          by 5</t>
  </si>
  <si>
    <t xml:space="preserve"> Item is  : MAGIC
 Level 30 : strength, summon faerie</t>
  </si>
  <si>
    <t>club stone</t>
  </si>
  <si>
    <t>boots leather light</t>
  </si>
  <si>
    <t xml:space="preserve"> Item is  : MAGIC BLESS</t>
  </si>
  <si>
    <t xml:space="preserve"> Item is  : MAGIC
 Level 30 : barkskin</t>
  </si>
  <si>
    <t>club wooden massive</t>
  </si>
  <si>
    <t xml:space="preserve"> Affects  : HITROLL       by -1</t>
  </si>
  <si>
    <t>boots leather pair</t>
  </si>
  <si>
    <t xml:space="preserve">Item is  : MAGIC </t>
  </si>
  <si>
    <t>potion bright orange</t>
  </si>
  <si>
    <t xml:space="preserve"> Item is  : NORENT
 Level 17 : cure serious, cure serious, refresh</t>
  </si>
  <si>
    <t>club wooden spiked</t>
  </si>
  <si>
    <t>boots pair green</t>
  </si>
  <si>
    <t xml:space="preserve"> Affects  : MOVE          by 20
 You sense that this item affects resistances.
Immune   : IMMUNE_ACID IMMUNE_GAS IMMUNE_HEAT</t>
  </si>
  <si>
    <t>potion brown peaty</t>
  </si>
  <si>
    <t>You cannot discern anything else.</t>
  </si>
  <si>
    <t>club worn battle well</t>
  </si>
  <si>
    <t xml:space="preserve"> Item is  : MAGIC
two-handed</t>
  </si>
  <si>
    <t xml:space="preserve"> Restricts: NOMAGE NOTHIEF NOBLACK_ROBE NORED_ROBE NOWHITE_ROBE</t>
  </si>
  <si>
    <t>4d5</t>
  </si>
  <si>
    <t>boots pair sleek leather</t>
  </si>
  <si>
    <t>potion cloudy</t>
  </si>
  <si>
    <t xml:space="preserve"> Item is  : MAGIC
 Level 10 : remove poison, remove curse</t>
  </si>
  <si>
    <t>crossbow bow cross tri-metal tri metal</t>
  </si>
  <si>
    <t xml:space="preserve"> Affects  : DAMROLL       by 2
 Item is  : MAGIC</t>
  </si>
  <si>
    <t>hand_crossbow</t>
  </si>
  <si>
    <t>boots pair turquoise trimmed buckskin turquoise-trimmed</t>
  </si>
  <si>
    <t xml:space="preserve">hide         </t>
  </si>
  <si>
    <t>rawhide</t>
  </si>
  <si>
    <t xml:space="preserve"> Affects  : skill kick          by +2</t>
  </si>
  <si>
    <t>potion dark vial liquid</t>
  </si>
  <si>
    <t xml:space="preserve"> Item is  : HUM MAGIC
 Level 18 : invisibility, detect invisibility</t>
  </si>
  <si>
    <t>crossbow bow dwarven</t>
  </si>
  <si>
    <t>boots red oakleaf</t>
  </si>
  <si>
    <t xml:space="preserve"> Affects  : skill kick          by +7
 Item is  : MAGIC</t>
  </si>
  <si>
    <t xml:space="preserve"> Restricts: NOMAGE NOTHIEF NODRUID NOCLERIC NOBARBARIAN NOBLACK_ROBE NORED_ROBE NOWHITE_ROBE NOSHAMAN</t>
  </si>
  <si>
    <t>potion distorted</t>
  </si>
  <si>
    <t xml:space="preserve"> Item is  : BLESS NORENT
 Level  8 : blur</t>
  </si>
  <si>
    <t>crossbow bow heavy</t>
  </si>
  <si>
    <t xml:space="preserve"> You sense that this item affects combat prowess.
 You sense that this item affects abilities.
 Immune   : IMMUNE_ELECTRICITY</t>
  </si>
  <si>
    <t xml:space="preserve"> Restricts: NOMAGE NOTHIEF NODRUID NOCLERIC NORANGER NOBARBARIAN NOBLACK_ROBE NORED_ROBE NOWHITE_ROBE NOSHAMAN</t>
  </si>
  <si>
    <t>crossbow</t>
  </si>
  <si>
    <t>7d3</t>
  </si>
  <si>
    <t>boots rugged bandit's</t>
  </si>
  <si>
    <t xml:space="preserve"> Affects  : MOVE          by 12</t>
  </si>
  <si>
    <t>potion medicinal</t>
  </si>
  <si>
    <t xml:space="preserve"> Item is  : NORENT
 Level 25 : cure serious</t>
  </si>
  <si>
    <t>crossbow bow jewel</t>
  </si>
  <si>
    <t xml:space="preserve"> Affects  : DAMROLL       by 3
 Affects  : HITROLL       by 3
 Item is  : MAGIC ANTI_EVIL</t>
  </si>
  <si>
    <t xml:space="preserve"> Restricts: NOMAGE NODRUID NOCLERIC NOBLACK_ROBE NORED_ROBE NOWHITE_ROBE</t>
  </si>
  <si>
    <t>3d3</t>
  </si>
  <si>
    <t>boots rugged coral rough cylinders</t>
  </si>
  <si>
    <t xml:space="preserve"> Affects  : MOVE          by 10
 Affects  : MOVE_REGEN    by 5
 Item is  : MAGIC
 This object is part of a larger set.</t>
  </si>
  <si>
    <t xml:space="preserve"> Restricts: NOMAGE NOTHIEF NODRUID NOBLACK_ROBE NORED_ROBE NOWHITE_ROBE</t>
  </si>
  <si>
    <t>potion mishakal's white</t>
  </si>
  <si>
    <t xml:space="preserve"> Item is  : NORENT
 Level 31 : heal</t>
  </si>
  <si>
    <t>crossbow bow small wooden</t>
  </si>
  <si>
    <t>boots sable leather pair</t>
  </si>
  <si>
    <t xml:space="preserve"> You sense that this item affects abilities.
 Affects  : MOVE          by 5</t>
  </si>
  <si>
    <t>potion mottled blue</t>
  </si>
  <si>
    <t xml:space="preserve"> Level 10 : dispel magic</t>
  </si>
  <si>
    <t>crossbow bow splintered</t>
  </si>
  <si>
    <t xml:space="preserve"> Restricts: NOMAGE NOTHIEF NOPALADIN NODRUID NOCLERIC NOWARRIOR NODARK_KNIGHT NOBLACK_ROBE NORED_ROBE NOWHITE_ROBE NOSHAMAN</t>
  </si>
  <si>
    <t>boots shark skin tight grey</t>
  </si>
  <si>
    <t xml:space="preserve"> Affects  : RESIST_ACID   by 8
 Affects  : MOVE          by 10
 This object is part of a larger set.</t>
  </si>
  <si>
    <t>potion putrid</t>
  </si>
  <si>
    <t xml:space="preserve"> Item is  : NORENT
 Level  3 : refresh</t>
  </si>
  <si>
    <t>crossbow fine mithril</t>
  </si>
  <si>
    <t xml:space="preserve"> Restricts: NOMAGE NOTHIEF NOPALADIN NODARK_KNIGHT NOBLACK_ROBE NORED_ROBE NOWHITE_ROBE</t>
  </si>
  <si>
    <t>boots shiny black</t>
  </si>
  <si>
    <t xml:space="preserve"> Affects  : MOVE          by 7
 Item is  : MAGIC</t>
  </si>
  <si>
    <t>potion shield dense flask</t>
  </si>
  <si>
    <t xml:space="preserve"> Item is  : BLESS NORENT
 Level  8 : shield</t>
  </si>
  <si>
    <t>crossbow medusa</t>
  </si>
  <si>
    <t xml:space="preserve"> Effects  : POISON</t>
  </si>
  <si>
    <t>boots silver</t>
  </si>
  <si>
    <t>potion vial small clear blue</t>
  </si>
  <si>
    <t xml:space="preserve"> Level 10 : detect invisibility, water breath</t>
  </si>
  <si>
    <t>crossbow steel bow</t>
  </si>
  <si>
    <t>boots silver dragon scale</t>
  </si>
  <si>
    <t xml:space="preserve"> Affects  : SAVING_BREATH by -2
 Affects  : MOVE          by 15</t>
  </si>
  <si>
    <t>powder horn bull bull's greyish</t>
  </si>
  <si>
    <t xml:space="preserve"> Item is  : SELF_DESTRUCT
Many cultures hold bulls as symbols of masculine virility and sexual drive. Their powdered horns are prized as powerful aphrodisiacs.</t>
  </si>
  <si>
    <t>crowbar bar rusty</t>
  </si>
  <si>
    <t>rod</t>
  </si>
  <si>
    <t>1d8</t>
  </si>
  <si>
    <t>boots skin shark</t>
  </si>
  <si>
    <t xml:space="preserve"> You sense that this item affects resistances.</t>
  </si>
  <si>
    <t>prism large crystal</t>
  </si>
  <si>
    <t>cudgel black dented</t>
  </si>
  <si>
    <t>smite</t>
  </si>
  <si>
    <t>bludgeon</t>
  </si>
  <si>
    <t>boots soldier</t>
  </si>
  <si>
    <t xml:space="preserve"> Affects  : SAVING_PARA   by -2</t>
  </si>
  <si>
    <t>rag filthy black</t>
  </si>
  <si>
    <t>cudgel stick oak</t>
  </si>
  <si>
    <t>mace</t>
  </si>
  <si>
    <t>boots supple leather</t>
  </si>
  <si>
    <t xml:space="preserve"> Affects  : MOVE          by 15
 Item is  : MAGIC</t>
  </si>
  <si>
    <t>ribbon silk red cloth</t>
  </si>
  <si>
    <t xml:space="preserve"> Item is  : SELF_DESTRUCT
Silk is synonymous with passion and beauty.</t>
  </si>
  <si>
    <t>cutlass captain</t>
  </si>
  <si>
    <t>boots thin golden dragonscale</t>
  </si>
  <si>
    <t xml:space="preserve">scale        </t>
  </si>
  <si>
    <t xml:space="preserve"> Affects  : MOVE          by 10
 Effects  : INFRAVISION</t>
  </si>
  <si>
    <t>ring ancient stone key</t>
  </si>
  <si>
    <t xml:space="preserve">KEY         </t>
  </si>
  <si>
    <t>You sense this ring is the key to unlock great treasure!
You cannot discern anything else.</t>
  </si>
  <si>
    <t>cutlass curved sword</t>
  </si>
  <si>
    <t>a cutlass
from pirate's ship southwest of Palanthas near Hylo</t>
  </si>
  <si>
    <t>boots toed sharp</t>
  </si>
  <si>
    <t xml:space="preserve"> You sense that this item affects skills.
 Immune   : IMMUNE_MAGIC</t>
  </si>
  <si>
    <t xml:space="preserve"> Restricts: NOMAGE NOTHIEF NOPALADIN NODRUID NOCLERIC NORANGER NODARK_KNIGHT NOBARBARIAN NOBLACK_ROBE NORED_ROBE NOWHITE_ROBE NOSHAMAN</t>
  </si>
  <si>
    <t>ring spell turning</t>
  </si>
  <si>
    <t xml:space="preserve">STAFF       </t>
  </si>
  <si>
    <t xml:space="preserve"> Affects  : HIT           by -10
 Item is  : GLOW MAGIC
 Charges  : 3
 Level 30 : dispel magic</t>
  </si>
  <si>
    <t>cutlass dark steel</t>
  </si>
  <si>
    <t>scimitar</t>
  </si>
  <si>
    <t>boots waterlogged soaked</t>
  </si>
  <si>
    <t xml:space="preserve"> Affects  : DEX           by -1
 Affects  : MOVE          by 7</t>
  </si>
  <si>
    <t>ring white gold</t>
  </si>
  <si>
    <t>Your loring magic fails horribly, reversing the magic of the ring and draining you of life force.
You cannot discern anything else.</t>
  </si>
  <si>
    <t>dagger barbed wickedly wicked</t>
  </si>
  <si>
    <t xml:space="preserve"> Affects  : DAMROLL       by 1
 Affects  : HITROLL       by 1
 Item is  : MAGIC
can't hold</t>
  </si>
  <si>
    <t>dagger</t>
  </si>
  <si>
    <t>boots worn leather pair</t>
  </si>
  <si>
    <t xml:space="preserve"> Affects  : MOVE          by 10
 Item is  : MAGIC</t>
  </si>
  <si>
    <t>salve brown thick</t>
  </si>
  <si>
    <t>dagger belt</t>
  </si>
  <si>
    <t xml:space="preserve"> Affects  : HITROLL       by 1
 Affects  : DAMROLL       by 1</t>
  </si>
  <si>
    <t>bracelet animal skull</t>
  </si>
  <si>
    <t>As you attempt to pry into the secrets of the bracelet, the animal skulls suddenly come to life! The pale white teeth form into an evil grin, causing you to abandon your efforts in horror. The skulls on the bracelet immediately revert to their original condition.</t>
  </si>
  <si>
    <t>salve pot thick</t>
  </si>
  <si>
    <t xml:space="preserve"> Item is  : NORENT
 Charges  : 1
 Level 10 : recuperate</t>
  </si>
  <si>
    <t>dagger black death</t>
  </si>
  <si>
    <t xml:space="preserve"> Affects  : skill backstab      by +3
 Affects  : HITROLL       by 1
 Item is  : MAGIC</t>
  </si>
  <si>
    <t>bracelet beads beaded purple</t>
  </si>
  <si>
    <t>salve soothing</t>
  </si>
  <si>
    <t xml:space="preserve"> Item is  : SELF_DESTRUCT MAGIC NORENT
 Charges  : 1
 Level  1 : refresh</t>
  </si>
  <si>
    <t>dagger coral shard polished</t>
  </si>
  <si>
    <t>bracelet blackened rodent skulls</t>
  </si>
  <si>
    <t>Item is  : MAGIC 
 Affects  : HEALING_BONUS by 2
You feel like you've been slowly roasted over an open fire, then devoured quickly and with little regards for manners, then chipped away at.</t>
  </si>
  <si>
    <t xml:space="preserve"> Restricts: NORANGER NOWARRIOR NOBARBARIAN</t>
  </si>
  <si>
    <t>sap golden vial small liquid</t>
  </si>
  <si>
    <t xml:space="preserve"> Item is  : SELF_DESTRUCT
You see the life's blood of an ancient tree slowly leaking from a hole bored in the trunk.</t>
  </si>
  <si>
    <t>dagger crude stone</t>
  </si>
  <si>
    <t>bracelet gold hoop</t>
  </si>
  <si>
    <t>sapphire blue large jewel</t>
  </si>
  <si>
    <t>The cutting of the sapphire is so perfect, that it totally refracts your magical lore. You cannot discern anything else.</t>
  </si>
  <si>
    <t>dagger cruel cruel-looking forked red</t>
  </si>
  <si>
    <t>bracelet illyoc vine vines</t>
  </si>
  <si>
    <t xml:space="preserve"> Item is  : CURSED BLESS</t>
  </si>
  <si>
    <t>scepter shadows</t>
  </si>
  <si>
    <t>The dark scepter reveals little of its shadowy secrets to your view.
You cannot discern anything else.</t>
  </si>
  <si>
    <t>dagger crystalline crystal</t>
  </si>
  <si>
    <t xml:space="preserve"> Affects  : DAMROLL       by 1
 Item is  : BLESS ANTI_EVIL</t>
  </si>
  <si>
    <t>bracelet ragged leather</t>
  </si>
  <si>
    <t>sceptre gold</t>
  </si>
  <si>
    <t>The golden sceptre reveals little of its design to your prying.</t>
  </si>
  <si>
    <t>dagger elven elegant</t>
  </si>
  <si>
    <t xml:space="preserve"> Affects  : HITROLL       by 2
 Affects  : DAMROLL       by 2
 Item is  : MAGIC
can't hold</t>
  </si>
  <si>
    <t>bracelet shimmering purple</t>
  </si>
  <si>
    <t xml:space="preserve"> Affects  : INT           by 1
 Item is  : GLOW MAGIC</t>
  </si>
  <si>
    <t>sceptre stone</t>
  </si>
  <si>
    <t xml:space="preserve"> Affects  : INT           by 1
 Affects  : WIS           by 1
 Effects  : DETECT_EVIL DETECT_MAGIC
 Item is  : HUM MAGIC NORENT</t>
  </si>
  <si>
    <t xml:space="preserve"> Restricts: NOWARRIOR</t>
  </si>
  <si>
    <t>dagger flame sacrificial</t>
  </si>
  <si>
    <t xml:space="preserve"> Item is  : EVIL MAGIC</t>
  </si>
  <si>
    <t>short blades</t>
  </si>
  <si>
    <t>bracelet tin thin</t>
  </si>
  <si>
    <t>tin</t>
  </si>
  <si>
    <t>scroll common</t>
  </si>
  <si>
    <t xml:space="preserve">SCROLL      </t>
  </si>
  <si>
    <t>parchment</t>
  </si>
  <si>
    <t xml:space="preserve"> Item is  : MAGIC
 Level 18 : identify</t>
  </si>
  <si>
    <t>dagger hilted ivory sharp steel</t>
  </si>
  <si>
    <t xml:space="preserve"> Affects  : HITROLL       by 4
can't hold
 Item is  : MAGIC</t>
  </si>
  <si>
    <t>bracelet wispy spiritual ethereal horse hairs</t>
  </si>
  <si>
    <t xml:space="preserve"> Affects  : STR           by 1
 Item is  : MAGIC BLESS</t>
  </si>
  <si>
    <t>scroll dark brown</t>
  </si>
  <si>
    <t xml:space="preserve"> Item is  : NORENT
 Level 20 : dimension door</t>
  </si>
  <si>
    <t>dagger inky black</t>
  </si>
  <si>
    <t>adamantite</t>
  </si>
  <si>
    <t>bracer barbed</t>
  </si>
  <si>
    <t xml:space="preserve"> Affects  : skill parry         by +5</t>
  </si>
  <si>
    <t xml:space="preserve"> Restricts: NOMAGE NOCLERIC NOBLACK_ROBE NORED_ROBE NOWHITE_ROBE NOSHAMAN</t>
  </si>
  <si>
    <t>scroll history</t>
  </si>
  <si>
    <t>Your vision becomes obscured with waving hymox plants. You shake off the illusion.
You cannot discern anything else.</t>
  </si>
  <si>
    <t>dagger jet jet-embedded</t>
  </si>
  <si>
    <t xml:space="preserve"> Affects  : DAMROLL       by 1
 Affects  : DEX           by 1
 Item is  : MAGIC</t>
  </si>
  <si>
    <t>bracer black ice</t>
  </si>
  <si>
    <t>The runes frantically swirl around before your eyes. You shake the illusion.
You cannot discern anything else.</t>
  </si>
  <si>
    <t>scroll icy ice sheet</t>
  </si>
  <si>
    <t xml:space="preserve"> Item is  : NORENT
 Level 25 : cone of cold</t>
  </si>
  <si>
    <t>dagger long</t>
  </si>
  <si>
    <t>a long bladed dagger
A thin, long dagger of steel. It appears equally suited for slipping into the back of an unsuspecting victim as it does slashing an opponent in broad combat.</t>
  </si>
  <si>
    <t>1d6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</si>
</sst>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sz val="10"/>
      <name val="Arial Unicode MS"/>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0" xfId="0" applyFont="1" applyAlignment="1">
      <alignment/>
    </xf>
    <xf numFmtId="16" fontId="0" fillId="0" borderId="0" xfId="0" applyNumberFormat="1" applyAlignment="1">
      <alignment/>
    </xf>
    <xf numFmtId="0" fontId="1" fillId="0" borderId="1" xfId="0" applyFont="1" applyBorder="1" applyAlignment="1">
      <alignment/>
    </xf>
    <xf numFmtId="0" fontId="0" fillId="0" borderId="1" xfId="0" applyBorder="1" applyAlignment="1">
      <alignment/>
    </xf>
    <xf numFmtId="0" fontId="0" fillId="0" borderId="1" xfId="0" applyBorder="1" applyAlignment="1">
      <alignment wrapText="1"/>
    </xf>
    <xf numFmtId="0" fontId="0" fillId="0" borderId="1" xfId="0" applyBorder="1" applyAlignment="1" quotePrefix="1">
      <alignment/>
    </xf>
    <xf numFmtId="0" fontId="2" fillId="0" borderId="1" xfId="0" applyFont="1" applyBorder="1" applyAlignment="1">
      <alignment/>
    </xf>
    <xf numFmtId="0" fontId="0" fillId="0" borderId="1" xfId="0" applyFont="1" applyBorder="1" applyAlignment="1">
      <alignment wrapText="1"/>
    </xf>
    <xf numFmtId="0" fontId="1" fillId="0" borderId="1" xfId="0" applyFont="1" applyBorder="1" applyAlignment="1">
      <alignment wrapText="1"/>
    </xf>
    <xf numFmtId="0" fontId="0"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sheetName val="Arctic Maps"/>
      <sheetName val="Personal Stats"/>
      <sheetName val="Items"/>
      <sheetName val="Weapon Type-Skill Type"/>
    </sheetNames>
    <sheetDataSet>
      <sheetData sheetId="4">
        <row r="2">
          <cell r="A2" t="str">
            <v>bastard_sword</v>
          </cell>
          <cell r="B2" t="str">
            <v>long blades</v>
          </cell>
        </row>
        <row r="3">
          <cell r="A3" t="str">
            <v>battle_axe</v>
          </cell>
          <cell r="B3" t="str">
            <v>axes</v>
          </cell>
        </row>
        <row r="4">
          <cell r="A4" t="str">
            <v>broad_sword</v>
          </cell>
          <cell r="B4" t="str">
            <v>long blades</v>
          </cell>
        </row>
        <row r="5">
          <cell r="A5" t="str">
            <v>claw</v>
          </cell>
        </row>
        <row r="6">
          <cell r="A6" t="str">
            <v>claymore</v>
          </cell>
          <cell r="B6" t="str">
            <v>long blades</v>
          </cell>
        </row>
        <row r="7">
          <cell r="A7" t="str">
            <v>club</v>
          </cell>
          <cell r="B7" t="str">
            <v>bludgeons</v>
          </cell>
        </row>
        <row r="8">
          <cell r="A8" t="str">
            <v>crossbow</v>
          </cell>
          <cell r="B8" t="str">
            <v>miscellaneous</v>
          </cell>
        </row>
        <row r="9">
          <cell r="A9" t="str">
            <v>dagger</v>
          </cell>
          <cell r="B9" t="str">
            <v>short blades</v>
          </cell>
        </row>
        <row r="10">
          <cell r="A10" t="str">
            <v>flail</v>
          </cell>
        </row>
        <row r="11">
          <cell r="A11" t="str">
            <v>gaff</v>
          </cell>
          <cell r="B11" t="str">
            <v>piercers</v>
          </cell>
        </row>
        <row r="12">
          <cell r="A12" t="str">
            <v>halberd</v>
          </cell>
        </row>
        <row r="13">
          <cell r="A13" t="str">
            <v>hammer</v>
          </cell>
          <cell r="B13" t="str">
            <v>bludgeons</v>
          </cell>
        </row>
        <row r="14">
          <cell r="A14" t="str">
            <v>hand_axe</v>
          </cell>
          <cell r="B14" t="str">
            <v>axes</v>
          </cell>
        </row>
        <row r="15">
          <cell r="A15" t="str">
            <v>hand_crossbow</v>
          </cell>
          <cell r="B15" t="str">
            <v>miscellaneous</v>
          </cell>
        </row>
        <row r="16">
          <cell r="A16" t="str">
            <v>hands</v>
          </cell>
        </row>
        <row r="17">
          <cell r="A17" t="str">
            <v>hatchet</v>
          </cell>
          <cell r="B17" t="str">
            <v>axes</v>
          </cell>
        </row>
        <row r="18">
          <cell r="A18" t="str">
            <v>knife</v>
          </cell>
          <cell r="B18" t="str">
            <v>short blades</v>
          </cell>
        </row>
        <row r="19">
          <cell r="A19" t="str">
            <v>long_sword</v>
          </cell>
          <cell r="B19" t="str">
            <v>long blades</v>
          </cell>
        </row>
        <row r="20">
          <cell r="A20" t="str">
            <v>mace</v>
          </cell>
          <cell r="B20" t="str">
            <v>bludgeons</v>
          </cell>
        </row>
        <row r="21">
          <cell r="A21" t="str">
            <v>main_gauche</v>
          </cell>
        </row>
        <row r="22">
          <cell r="A22" t="str">
            <v>pike</v>
          </cell>
        </row>
        <row r="23">
          <cell r="A23" t="str">
            <v>pole_axe</v>
          </cell>
        </row>
        <row r="24">
          <cell r="A24" t="str">
            <v>ranseur</v>
          </cell>
        </row>
        <row r="25">
          <cell r="A25" t="str">
            <v>rapier</v>
          </cell>
          <cell r="B25" t="str">
            <v>long blades</v>
          </cell>
        </row>
        <row r="26">
          <cell r="A26" t="str">
            <v>rod</v>
          </cell>
          <cell r="B26" t="str">
            <v>bludgeons</v>
          </cell>
        </row>
        <row r="27">
          <cell r="A27" t="str">
            <v>sabre</v>
          </cell>
          <cell r="B27" t="str">
            <v>long blades</v>
          </cell>
        </row>
        <row r="28">
          <cell r="A28" t="str">
            <v>scimitar</v>
          </cell>
          <cell r="B28" t="str">
            <v>long blades</v>
          </cell>
        </row>
        <row r="29">
          <cell r="A29" t="str">
            <v>short_sword</v>
          </cell>
          <cell r="B29" t="str">
            <v>short blades</v>
          </cell>
        </row>
        <row r="30">
          <cell r="A30" t="str">
            <v>spear</v>
          </cell>
          <cell r="B30" t="str">
            <v>piercers</v>
          </cell>
        </row>
        <row r="31">
          <cell r="A31" t="str">
            <v>staff</v>
          </cell>
          <cell r="B31" t="str">
            <v>bludgeons</v>
          </cell>
        </row>
        <row r="32">
          <cell r="A32" t="str">
            <v>stiletto</v>
          </cell>
        </row>
        <row r="33">
          <cell r="A33" t="str">
            <v>teeth</v>
          </cell>
        </row>
        <row r="34">
          <cell r="A34" t="str">
            <v>trident</v>
          </cell>
          <cell r="B34" t="str">
            <v>piercers</v>
          </cell>
        </row>
        <row r="35">
          <cell r="A35" t="str">
            <v>two_handed_sword</v>
          </cell>
          <cell r="B35" t="str">
            <v>long blades</v>
          </cell>
        </row>
        <row r="36">
          <cell r="A36" t="str">
            <v>warhammer</v>
          </cell>
          <cell r="B36" t="str">
            <v>bludgeons</v>
          </cell>
        </row>
        <row r="37">
          <cell r="A37" t="str">
            <v>whip</v>
          </cell>
          <cell r="B37" t="str">
            <v>miscellaneous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58"/>
  <sheetViews>
    <sheetView tabSelected="1"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29.8515625" style="0" bestFit="1" customWidth="1"/>
    <col min="2" max="2" width="9.8515625" style="0" customWidth="1"/>
    <col min="5" max="5" width="6.8515625" style="0" customWidth="1"/>
    <col min="6" max="6" width="5.7109375" style="0" customWidth="1"/>
    <col min="7" max="7" width="44.7109375" style="0" customWidth="1"/>
    <col min="8" max="8" width="22.00390625" style="0" customWidth="1"/>
    <col min="9" max="9" width="6.7109375" style="0" customWidth="1"/>
    <col min="10" max="10" width="5.57421875" style="0" customWidth="1"/>
    <col min="14" max="14" width="31.140625" style="0" customWidth="1"/>
    <col min="18" max="18" width="5.421875" style="0" customWidth="1"/>
    <col min="19" max="19" width="6.140625" style="0" customWidth="1"/>
    <col min="20" max="20" width="43.57421875" style="0" customWidth="1"/>
    <col min="21" max="21" width="21.7109375" style="0" customWidth="1"/>
    <col min="22" max="22" width="6.421875" style="0" customWidth="1"/>
    <col min="23" max="23" width="8.140625" style="0" customWidth="1"/>
    <col min="24" max="24" width="16.7109375" style="0" bestFit="1" customWidth="1"/>
    <col min="25" max="25" width="25.421875" style="0" customWidth="1"/>
    <col min="26" max="26" width="17.57421875" style="0" bestFit="1" customWidth="1"/>
    <col min="28" max="28" width="9.28125" style="0" customWidth="1"/>
    <col min="29" max="30" width="5.7109375" style="0" customWidth="1"/>
    <col min="31" max="31" width="61.140625" style="0" customWidth="1"/>
  </cols>
  <sheetData>
    <row r="1" spans="1:25" ht="12.75">
      <c r="A1" s="1" t="s">
        <v>1297</v>
      </c>
      <c r="N1" s="1" t="s">
        <v>1298</v>
      </c>
      <c r="Y1" s="1" t="s">
        <v>1299</v>
      </c>
    </row>
    <row r="2" spans="1:34" ht="12.75">
      <c r="A2" s="3" t="s">
        <v>1300</v>
      </c>
      <c r="B2" s="3" t="s">
        <v>1301</v>
      </c>
      <c r="C2" s="3" t="s">
        <v>1302</v>
      </c>
      <c r="D2" s="3" t="s">
        <v>1303</v>
      </c>
      <c r="E2" s="3" t="s">
        <v>1304</v>
      </c>
      <c r="F2" s="3" t="s">
        <v>1305</v>
      </c>
      <c r="G2" s="3" t="s">
        <v>1306</v>
      </c>
      <c r="H2" s="3" t="s">
        <v>1307</v>
      </c>
      <c r="I2" s="3" t="s">
        <v>1308</v>
      </c>
      <c r="J2" s="3" t="s">
        <v>1309</v>
      </c>
      <c r="K2" s="3" t="s">
        <v>1310</v>
      </c>
      <c r="L2" s="3" t="s">
        <v>1311</v>
      </c>
      <c r="N2" s="3" t="s">
        <v>1300</v>
      </c>
      <c r="O2" s="3" t="s">
        <v>1301</v>
      </c>
      <c r="P2" s="3" t="s">
        <v>1302</v>
      </c>
      <c r="Q2" s="3" t="s">
        <v>1303</v>
      </c>
      <c r="R2" s="3" t="s">
        <v>1304</v>
      </c>
      <c r="S2" s="3" t="s">
        <v>1305</v>
      </c>
      <c r="T2" s="3" t="s">
        <v>1306</v>
      </c>
      <c r="U2" s="3" t="s">
        <v>1307</v>
      </c>
      <c r="V2" s="3" t="s">
        <v>1312</v>
      </c>
      <c r="W2" s="3" t="s">
        <v>1313</v>
      </c>
      <c r="Y2" s="3" t="s">
        <v>1300</v>
      </c>
      <c r="Z2" s="3" t="s">
        <v>1301</v>
      </c>
      <c r="AA2" s="3" t="s">
        <v>1302</v>
      </c>
      <c r="AB2" s="3" t="s">
        <v>1303</v>
      </c>
      <c r="AC2" s="3" t="s">
        <v>1304</v>
      </c>
      <c r="AD2" s="3" t="s">
        <v>1305</v>
      </c>
      <c r="AE2" s="3" t="s">
        <v>1306</v>
      </c>
      <c r="AF2" s="3" t="s">
        <v>1307</v>
      </c>
      <c r="AG2" s="3" t="s">
        <v>1312</v>
      </c>
      <c r="AH2" s="3" t="s">
        <v>1313</v>
      </c>
    </row>
    <row r="3" spans="1:34" ht="38.25">
      <c r="A3" s="4" t="s">
        <v>1314</v>
      </c>
      <c r="B3" s="4" t="s">
        <v>1315</v>
      </c>
      <c r="C3" s="4" t="s">
        <v>1316</v>
      </c>
      <c r="D3" s="4" t="s">
        <v>1316</v>
      </c>
      <c r="E3" s="4">
        <v>21</v>
      </c>
      <c r="F3" s="4">
        <v>560</v>
      </c>
      <c r="G3" s="5" t="s">
        <v>1317</v>
      </c>
      <c r="H3" s="5"/>
      <c r="I3" s="4" t="s">
        <v>1318</v>
      </c>
      <c r="J3" s="4" t="s">
        <v>1319</v>
      </c>
      <c r="K3" s="4" t="s">
        <v>1320</v>
      </c>
      <c r="L3" s="4" t="str">
        <f>VLOOKUP(I3,'[1]Weapon Type-Skill Type'!$A$2:$B$37,2,0)</f>
        <v>bludgeons</v>
      </c>
      <c r="N3" s="4" t="s">
        <v>1321</v>
      </c>
      <c r="O3" s="4" t="s">
        <v>1322</v>
      </c>
      <c r="P3" s="4" t="s">
        <v>1323</v>
      </c>
      <c r="Q3" s="4" t="s">
        <v>1324</v>
      </c>
      <c r="R3" s="4">
        <v>7</v>
      </c>
      <c r="S3" s="4">
        <v>160</v>
      </c>
      <c r="T3" s="5" t="s">
        <v>1325</v>
      </c>
      <c r="U3" s="4"/>
      <c r="V3" s="4"/>
      <c r="W3" s="4"/>
      <c r="Y3" s="4" t="s">
        <v>1326</v>
      </c>
      <c r="Z3" s="4" t="s">
        <v>1327</v>
      </c>
      <c r="AA3" s="4" t="s">
        <v>1328</v>
      </c>
      <c r="AB3" s="4" t="s">
        <v>1329</v>
      </c>
      <c r="AC3" s="4">
        <v>1</v>
      </c>
      <c r="AD3" s="4">
        <v>200</v>
      </c>
      <c r="AE3" s="5" t="s">
        <v>1330</v>
      </c>
      <c r="AF3" s="4"/>
      <c r="AG3" s="4"/>
      <c r="AH3" s="4"/>
    </row>
    <row r="4" spans="1:34" ht="51">
      <c r="A4" s="4" t="s">
        <v>1331</v>
      </c>
      <c r="B4" s="4" t="s">
        <v>1332</v>
      </c>
      <c r="C4" s="4" t="s">
        <v>1333</v>
      </c>
      <c r="D4" s="4" t="s">
        <v>1334</v>
      </c>
      <c r="E4" s="4">
        <v>0</v>
      </c>
      <c r="F4" s="4">
        <v>1</v>
      </c>
      <c r="G4" s="5" t="s">
        <v>1335</v>
      </c>
      <c r="H4" s="4"/>
      <c r="I4" s="4"/>
      <c r="J4" s="4"/>
      <c r="K4" s="4"/>
      <c r="L4" s="4" t="e">
        <f>VLOOKUP(I4,'[1]Weapon Type-Skill Type'!$A$2:$B$37,2,0)</f>
        <v>#N/A</v>
      </c>
      <c r="N4" s="4" t="s">
        <v>1336</v>
      </c>
      <c r="O4" s="4" t="s">
        <v>1322</v>
      </c>
      <c r="P4" s="4" t="s">
        <v>1328</v>
      </c>
      <c r="Q4" s="4" t="s">
        <v>1337</v>
      </c>
      <c r="R4" s="4">
        <v>4</v>
      </c>
      <c r="S4" s="4">
        <v>30</v>
      </c>
      <c r="T4" s="5" t="s">
        <v>1338</v>
      </c>
      <c r="U4" s="4" t="s">
        <v>1339</v>
      </c>
      <c r="V4" s="4"/>
      <c r="W4" s="4"/>
      <c r="Y4" s="4" t="s">
        <v>1340</v>
      </c>
      <c r="Z4" s="4" t="s">
        <v>1327</v>
      </c>
      <c r="AA4" s="4" t="s">
        <v>1323</v>
      </c>
      <c r="AB4" s="4" t="s">
        <v>1341</v>
      </c>
      <c r="AC4" s="4">
        <v>2</v>
      </c>
      <c r="AD4" s="4">
        <v>5</v>
      </c>
      <c r="AE4" s="5" t="s">
        <v>1342</v>
      </c>
      <c r="AF4" s="4"/>
      <c r="AG4" s="4"/>
      <c r="AH4" s="4"/>
    </row>
    <row r="5" spans="1:34" ht="38.25">
      <c r="A5" s="4" t="s">
        <v>1343</v>
      </c>
      <c r="B5" s="4" t="s">
        <v>1332</v>
      </c>
      <c r="C5" s="4" t="s">
        <v>1333</v>
      </c>
      <c r="D5" s="4" t="s">
        <v>1334</v>
      </c>
      <c r="E5" s="4">
        <v>0</v>
      </c>
      <c r="F5" s="4">
        <v>5</v>
      </c>
      <c r="G5" s="5" t="s">
        <v>1344</v>
      </c>
      <c r="H5" s="4"/>
      <c r="I5" s="4"/>
      <c r="J5" s="4"/>
      <c r="K5" s="4"/>
      <c r="L5" s="4" t="e">
        <f>VLOOKUP(I5,'[1]Weapon Type-Skill Type'!$A$2:$B$37,2,0)</f>
        <v>#N/A</v>
      </c>
      <c r="N5" s="4" t="s">
        <v>1345</v>
      </c>
      <c r="O5" s="4" t="s">
        <v>1322</v>
      </c>
      <c r="P5" s="4" t="s">
        <v>1328</v>
      </c>
      <c r="Q5" s="4" t="s">
        <v>1346</v>
      </c>
      <c r="R5" s="4">
        <v>3</v>
      </c>
      <c r="S5" s="4">
        <v>250</v>
      </c>
      <c r="T5" s="4" t="s">
        <v>1347</v>
      </c>
      <c r="U5" s="4"/>
      <c r="V5" s="4"/>
      <c r="W5" s="4"/>
      <c r="Y5" s="4" t="s">
        <v>1348</v>
      </c>
      <c r="Z5" s="4" t="s">
        <v>1349</v>
      </c>
      <c r="AA5" s="4" t="s">
        <v>1350</v>
      </c>
      <c r="AB5" s="4" t="s">
        <v>1351</v>
      </c>
      <c r="AC5" s="4">
        <v>1</v>
      </c>
      <c r="AD5" s="4">
        <v>50</v>
      </c>
      <c r="AE5" s="4" t="s">
        <v>1352</v>
      </c>
      <c r="AF5" s="4"/>
      <c r="AG5" s="4"/>
      <c r="AH5" s="4"/>
    </row>
    <row r="6" spans="1:34" ht="51">
      <c r="A6" s="4" t="s">
        <v>1353</v>
      </c>
      <c r="B6" s="4" t="s">
        <v>1332</v>
      </c>
      <c r="C6" s="4" t="s">
        <v>1333</v>
      </c>
      <c r="D6" s="4" t="s">
        <v>1334</v>
      </c>
      <c r="E6" s="4">
        <v>0</v>
      </c>
      <c r="F6" s="4">
        <v>0</v>
      </c>
      <c r="G6" s="5" t="s">
        <v>1354</v>
      </c>
      <c r="H6" s="4"/>
      <c r="I6" s="4"/>
      <c r="J6" s="4"/>
      <c r="K6" s="4"/>
      <c r="L6" s="4" t="e">
        <f>VLOOKUP(I6,'[1]Weapon Type-Skill Type'!$A$2:$B$37,2,0)</f>
        <v>#N/A</v>
      </c>
      <c r="N6" s="4" t="s">
        <v>1355</v>
      </c>
      <c r="O6" s="4" t="s">
        <v>1322</v>
      </c>
      <c r="P6" s="4" t="s">
        <v>1328</v>
      </c>
      <c r="Q6" s="4" t="s">
        <v>1329</v>
      </c>
      <c r="R6" s="4">
        <v>1</v>
      </c>
      <c r="S6" s="4">
        <v>20</v>
      </c>
      <c r="T6" s="4" t="s">
        <v>1356</v>
      </c>
      <c r="U6" s="4"/>
      <c r="V6" s="4"/>
      <c r="W6" s="4"/>
      <c r="Y6" s="4" t="s">
        <v>1357</v>
      </c>
      <c r="Z6" s="4" t="s">
        <v>1349</v>
      </c>
      <c r="AA6" s="4" t="s">
        <v>1323</v>
      </c>
      <c r="AB6" s="4" t="s">
        <v>1358</v>
      </c>
      <c r="AC6" s="4">
        <v>5</v>
      </c>
      <c r="AD6" s="4">
        <v>25</v>
      </c>
      <c r="AE6" s="5" t="s">
        <v>1359</v>
      </c>
      <c r="AF6" s="4"/>
      <c r="AG6" s="4"/>
      <c r="AH6" s="4"/>
    </row>
    <row r="7" spans="1:34" ht="38.25">
      <c r="A7" s="4" t="s">
        <v>1360</v>
      </c>
      <c r="B7" s="4" t="s">
        <v>1332</v>
      </c>
      <c r="C7" s="4" t="s">
        <v>1333</v>
      </c>
      <c r="D7" s="4" t="s">
        <v>1361</v>
      </c>
      <c r="E7" s="4">
        <v>0</v>
      </c>
      <c r="F7" s="4">
        <v>25</v>
      </c>
      <c r="G7" s="5" t="s">
        <v>1362</v>
      </c>
      <c r="H7" s="4"/>
      <c r="I7" s="4"/>
      <c r="J7" s="4"/>
      <c r="K7" s="4"/>
      <c r="L7" s="4" t="e">
        <f>VLOOKUP(I7,'[1]Weapon Type-Skill Type'!$A$2:$B$37,2,0)</f>
        <v>#N/A</v>
      </c>
      <c r="N7" s="4" t="s">
        <v>1363</v>
      </c>
      <c r="O7" s="4" t="s">
        <v>1322</v>
      </c>
      <c r="P7" s="4" t="s">
        <v>1323</v>
      </c>
      <c r="Q7" s="4" t="s">
        <v>1324</v>
      </c>
      <c r="R7" s="4">
        <v>5</v>
      </c>
      <c r="S7" s="4">
        <v>150</v>
      </c>
      <c r="T7" s="5" t="s">
        <v>1364</v>
      </c>
      <c r="U7" s="4" t="s">
        <v>1365</v>
      </c>
      <c r="V7" s="4"/>
      <c r="W7" s="4"/>
      <c r="Y7" s="4" t="s">
        <v>1366</v>
      </c>
      <c r="Z7" s="4" t="s">
        <v>1367</v>
      </c>
      <c r="AA7" s="4" t="s">
        <v>1323</v>
      </c>
      <c r="AB7" s="4" t="s">
        <v>1358</v>
      </c>
      <c r="AC7" s="4">
        <v>11</v>
      </c>
      <c r="AD7" s="4">
        <v>10</v>
      </c>
      <c r="AE7" s="4" t="s">
        <v>1368</v>
      </c>
      <c r="AF7" s="4"/>
      <c r="AG7" s="4"/>
      <c r="AH7" s="4"/>
    </row>
    <row r="8" spans="1:34" ht="38.25">
      <c r="A8" s="4" t="s">
        <v>1369</v>
      </c>
      <c r="B8" s="4" t="s">
        <v>1332</v>
      </c>
      <c r="C8" s="4" t="s">
        <v>1333</v>
      </c>
      <c r="D8" s="4" t="s">
        <v>1334</v>
      </c>
      <c r="E8" s="4">
        <v>0</v>
      </c>
      <c r="F8" s="4">
        <v>20</v>
      </c>
      <c r="G8" s="5" t="s">
        <v>1370</v>
      </c>
      <c r="H8" s="4"/>
      <c r="I8" s="4"/>
      <c r="J8" s="4"/>
      <c r="K8" s="4"/>
      <c r="L8" s="4" t="e">
        <f>VLOOKUP(I8,'[1]Weapon Type-Skill Type'!$A$2:$B$37,2,0)</f>
        <v>#N/A</v>
      </c>
      <c r="N8" s="4" t="s">
        <v>1371</v>
      </c>
      <c r="O8" s="4" t="s">
        <v>1372</v>
      </c>
      <c r="P8" s="4" t="s">
        <v>1373</v>
      </c>
      <c r="Q8" s="4" t="s">
        <v>1341</v>
      </c>
      <c r="R8" s="4">
        <v>4</v>
      </c>
      <c r="S8" s="4">
        <v>250</v>
      </c>
      <c r="T8" s="5" t="s">
        <v>1374</v>
      </c>
      <c r="U8" s="4"/>
      <c r="V8" s="4"/>
      <c r="W8" s="4"/>
      <c r="Y8" s="4" t="s">
        <v>1375</v>
      </c>
      <c r="Z8" s="4" t="s">
        <v>1376</v>
      </c>
      <c r="AA8" s="4" t="s">
        <v>1333</v>
      </c>
      <c r="AB8" s="4" t="s">
        <v>1361</v>
      </c>
      <c r="AC8" s="4">
        <v>17</v>
      </c>
      <c r="AD8" s="4">
        <v>51</v>
      </c>
      <c r="AE8" s="5" t="s">
        <v>1377</v>
      </c>
      <c r="AF8" s="4"/>
      <c r="AG8" s="4"/>
      <c r="AH8" s="4"/>
    </row>
    <row r="9" spans="1:34" ht="89.25">
      <c r="A9" s="4" t="s">
        <v>1378</v>
      </c>
      <c r="B9" s="4" t="s">
        <v>1332</v>
      </c>
      <c r="C9" s="4" t="s">
        <v>1333</v>
      </c>
      <c r="D9" s="4" t="s">
        <v>1361</v>
      </c>
      <c r="E9" s="4">
        <v>0</v>
      </c>
      <c r="F9" s="4">
        <v>7</v>
      </c>
      <c r="G9" s="5" t="s">
        <v>1379</v>
      </c>
      <c r="H9" s="4"/>
      <c r="I9" s="4"/>
      <c r="J9" s="4"/>
      <c r="K9" s="4"/>
      <c r="L9" s="4" t="e">
        <f>VLOOKUP(I9,'[1]Weapon Type-Skill Type'!$A$2:$B$37,2,0)</f>
        <v>#N/A</v>
      </c>
      <c r="N9" s="4" t="s">
        <v>1380</v>
      </c>
      <c r="O9" s="4" t="s">
        <v>1381</v>
      </c>
      <c r="P9" s="4" t="s">
        <v>1323</v>
      </c>
      <c r="Q9" s="4" t="s">
        <v>1382</v>
      </c>
      <c r="R9" s="4">
        <v>2</v>
      </c>
      <c r="S9" s="4">
        <v>9</v>
      </c>
      <c r="T9" s="4" t="s">
        <v>1383</v>
      </c>
      <c r="U9" s="4"/>
      <c r="V9" s="4"/>
      <c r="W9" s="4"/>
      <c r="Y9" s="4" t="s">
        <v>1384</v>
      </c>
      <c r="Z9" s="4" t="s">
        <v>1349</v>
      </c>
      <c r="AA9" s="4" t="s">
        <v>1385</v>
      </c>
      <c r="AB9" s="4" t="s">
        <v>1386</v>
      </c>
      <c r="AC9" s="4">
        <v>1</v>
      </c>
      <c r="AD9" s="4">
        <v>48</v>
      </c>
      <c r="AE9" s="5" t="s">
        <v>1387</v>
      </c>
      <c r="AF9" s="4"/>
      <c r="AG9" s="4"/>
      <c r="AH9" s="4"/>
    </row>
    <row r="10" spans="1:34" ht="38.25">
      <c r="A10" s="4" t="s">
        <v>1388</v>
      </c>
      <c r="B10" s="4" t="s">
        <v>1332</v>
      </c>
      <c r="C10" s="4" t="s">
        <v>1333</v>
      </c>
      <c r="D10" s="4" t="s">
        <v>1361</v>
      </c>
      <c r="E10" s="4">
        <v>0</v>
      </c>
      <c r="F10" s="4">
        <v>15</v>
      </c>
      <c r="G10" s="5" t="s">
        <v>1389</v>
      </c>
      <c r="H10" s="4"/>
      <c r="I10" s="4"/>
      <c r="J10" s="4"/>
      <c r="K10" s="4"/>
      <c r="L10" s="4" t="e">
        <f>VLOOKUP(I10,'[1]Weapon Type-Skill Type'!$A$2:$B$37,2,0)</f>
        <v>#N/A</v>
      </c>
      <c r="N10" s="6" t="s">
        <v>1390</v>
      </c>
      <c r="O10" s="4" t="s">
        <v>1391</v>
      </c>
      <c r="P10" s="4" t="s">
        <v>1392</v>
      </c>
      <c r="Q10" s="4" t="s">
        <v>1393</v>
      </c>
      <c r="R10" s="4">
        <v>6</v>
      </c>
      <c r="S10" s="4">
        <v>40</v>
      </c>
      <c r="T10" s="5" t="s">
        <v>1394</v>
      </c>
      <c r="U10" s="4"/>
      <c r="V10" s="4"/>
      <c r="W10" s="4">
        <v>6</v>
      </c>
      <c r="Y10" s="4" t="s">
        <v>1395</v>
      </c>
      <c r="Z10" s="4" t="s">
        <v>1349</v>
      </c>
      <c r="AA10" s="4" t="s">
        <v>1396</v>
      </c>
      <c r="AB10" s="4" t="s">
        <v>1337</v>
      </c>
      <c r="AC10" s="4">
        <v>2</v>
      </c>
      <c r="AD10" s="4">
        <v>25</v>
      </c>
      <c r="AE10" s="5" t="s">
        <v>1397</v>
      </c>
      <c r="AF10" s="4"/>
      <c r="AG10" s="4"/>
      <c r="AH10" s="4"/>
    </row>
    <row r="11" spans="1:34" ht="38.25">
      <c r="A11" s="4" t="s">
        <v>1398</v>
      </c>
      <c r="B11" s="4" t="s">
        <v>1332</v>
      </c>
      <c r="C11" s="4" t="s">
        <v>1333</v>
      </c>
      <c r="D11" s="4" t="s">
        <v>1334</v>
      </c>
      <c r="E11" s="4">
        <v>0</v>
      </c>
      <c r="F11" s="4">
        <v>3</v>
      </c>
      <c r="G11" s="5" t="s">
        <v>1399</v>
      </c>
      <c r="H11" s="4"/>
      <c r="I11" s="4"/>
      <c r="J11" s="4"/>
      <c r="K11" s="4"/>
      <c r="L11" s="4" t="e">
        <f>VLOOKUP(I11,'[1]Weapon Type-Skill Type'!$A$2:$B$37,2,0)</f>
        <v>#N/A</v>
      </c>
      <c r="N11" s="4" t="s">
        <v>1400</v>
      </c>
      <c r="O11" s="4" t="s">
        <v>1391</v>
      </c>
      <c r="P11" s="4" t="s">
        <v>1350</v>
      </c>
      <c r="Q11" s="4" t="s">
        <v>1351</v>
      </c>
      <c r="R11" s="4">
        <v>2</v>
      </c>
      <c r="S11" s="4">
        <v>5</v>
      </c>
      <c r="T11" s="4"/>
      <c r="U11" s="4"/>
      <c r="V11" s="4"/>
      <c r="W11" s="4">
        <v>2</v>
      </c>
      <c r="Y11" s="4" t="s">
        <v>1401</v>
      </c>
      <c r="Z11" s="4" t="s">
        <v>1349</v>
      </c>
      <c r="AA11" s="4" t="s">
        <v>1328</v>
      </c>
      <c r="AB11" s="4" t="s">
        <v>1329</v>
      </c>
      <c r="AC11" s="4">
        <v>2</v>
      </c>
      <c r="AD11" s="4">
        <v>50</v>
      </c>
      <c r="AE11" s="5" t="s">
        <v>1402</v>
      </c>
      <c r="AF11" s="4"/>
      <c r="AG11" s="4"/>
      <c r="AH11" s="4"/>
    </row>
    <row r="12" spans="1:34" ht="38.25">
      <c r="A12" s="4" t="s">
        <v>1403</v>
      </c>
      <c r="B12" s="4" t="s">
        <v>1404</v>
      </c>
      <c r="C12" s="4" t="s">
        <v>1323</v>
      </c>
      <c r="D12" s="4" t="s">
        <v>1382</v>
      </c>
      <c r="E12" s="4">
        <v>15</v>
      </c>
      <c r="F12" s="4">
        <v>20</v>
      </c>
      <c r="G12" s="4"/>
      <c r="H12" s="4" t="s">
        <v>1405</v>
      </c>
      <c r="I12" s="4" t="s">
        <v>1406</v>
      </c>
      <c r="J12" s="4" t="s">
        <v>1407</v>
      </c>
      <c r="K12" s="4">
        <v>6</v>
      </c>
      <c r="L12" s="4" t="str">
        <f>VLOOKUP(I12,'[1]Weapon Type-Skill Type'!$A$2:$B$37,2,0)</f>
        <v>axes</v>
      </c>
      <c r="N12" s="4" t="s">
        <v>1408</v>
      </c>
      <c r="O12" s="4" t="s">
        <v>1391</v>
      </c>
      <c r="P12" s="4" t="s">
        <v>1392</v>
      </c>
      <c r="Q12" s="4" t="s">
        <v>1393</v>
      </c>
      <c r="R12" s="4">
        <v>10</v>
      </c>
      <c r="S12" s="4">
        <v>55</v>
      </c>
      <c r="T12" s="5" t="s">
        <v>1409</v>
      </c>
      <c r="U12" s="4"/>
      <c r="V12" s="4"/>
      <c r="W12" s="4">
        <v>3</v>
      </c>
      <c r="Y12" s="4" t="s">
        <v>1410</v>
      </c>
      <c r="Z12" s="4" t="s">
        <v>1411</v>
      </c>
      <c r="AA12" s="4" t="s">
        <v>1328</v>
      </c>
      <c r="AB12" s="4" t="s">
        <v>1329</v>
      </c>
      <c r="AC12" s="4">
        <v>4</v>
      </c>
      <c r="AD12" s="4">
        <v>12</v>
      </c>
      <c r="AE12" s="5" t="s">
        <v>1412</v>
      </c>
      <c r="AF12" s="4"/>
      <c r="AG12" s="4"/>
      <c r="AH12" s="4"/>
    </row>
    <row r="13" spans="1:34" ht="12.75">
      <c r="A13" s="4" t="s">
        <v>1413</v>
      </c>
      <c r="B13" s="4" t="s">
        <v>1315</v>
      </c>
      <c r="C13" s="4" t="s">
        <v>1373</v>
      </c>
      <c r="D13" s="4" t="s">
        <v>1358</v>
      </c>
      <c r="E13" s="4">
        <v>20</v>
      </c>
      <c r="F13" s="4">
        <v>300</v>
      </c>
      <c r="G13" s="4"/>
      <c r="H13" s="4"/>
      <c r="I13" s="4" t="s">
        <v>1406</v>
      </c>
      <c r="J13" s="4" t="s">
        <v>1414</v>
      </c>
      <c r="K13" s="4">
        <v>11</v>
      </c>
      <c r="L13" s="4" t="str">
        <f>VLOOKUP(I13,'[1]Weapon Type-Skill Type'!$A$2:$B$37,2,0)</f>
        <v>axes</v>
      </c>
      <c r="N13" s="4" t="s">
        <v>1415</v>
      </c>
      <c r="O13" s="4" t="s">
        <v>1372</v>
      </c>
      <c r="P13" s="4" t="s">
        <v>1416</v>
      </c>
      <c r="Q13" s="4" t="s">
        <v>1351</v>
      </c>
      <c r="R13" s="4">
        <v>2</v>
      </c>
      <c r="S13" s="4">
        <v>35</v>
      </c>
      <c r="T13" s="4"/>
      <c r="U13" s="4"/>
      <c r="V13" s="4"/>
      <c r="W13" s="4"/>
      <c r="Y13" s="4" t="s">
        <v>1417</v>
      </c>
      <c r="Z13" s="4" t="s">
        <v>1418</v>
      </c>
      <c r="AA13" s="4" t="s">
        <v>1328</v>
      </c>
      <c r="AB13" s="4" t="s">
        <v>1337</v>
      </c>
      <c r="AC13" s="4">
        <v>1</v>
      </c>
      <c r="AD13" s="4">
        <v>0</v>
      </c>
      <c r="AE13" s="4" t="s">
        <v>1419</v>
      </c>
      <c r="AF13" s="4"/>
      <c r="AG13" s="4"/>
      <c r="AH13" s="4"/>
    </row>
    <row r="14" spans="1:34" ht="63.75">
      <c r="A14" s="4" t="s">
        <v>1420</v>
      </c>
      <c r="B14" s="4" t="s">
        <v>1404</v>
      </c>
      <c r="C14" s="4" t="s">
        <v>1323</v>
      </c>
      <c r="D14" s="4" t="s">
        <v>1421</v>
      </c>
      <c r="E14" s="4">
        <v>3</v>
      </c>
      <c r="F14" s="4">
        <v>500</v>
      </c>
      <c r="G14" s="5" t="s">
        <v>1422</v>
      </c>
      <c r="H14" s="4"/>
      <c r="I14" s="4" t="s">
        <v>1423</v>
      </c>
      <c r="J14" s="4" t="s">
        <v>1424</v>
      </c>
      <c r="K14" s="4">
        <v>8.5</v>
      </c>
      <c r="L14" s="4" t="str">
        <f>VLOOKUP(I14,'[1]Weapon Type-Skill Type'!$A$2:$B$37,2,0)</f>
        <v>axes</v>
      </c>
      <c r="N14" s="4" t="s">
        <v>1425</v>
      </c>
      <c r="O14" s="4" t="s">
        <v>1426</v>
      </c>
      <c r="P14" s="4" t="s">
        <v>1396</v>
      </c>
      <c r="Q14" s="4" t="s">
        <v>1346</v>
      </c>
      <c r="R14" s="4">
        <v>4</v>
      </c>
      <c r="S14" s="4">
        <v>120</v>
      </c>
      <c r="T14" s="5" t="s">
        <v>1427</v>
      </c>
      <c r="U14" s="4" t="s">
        <v>1428</v>
      </c>
      <c r="V14" s="4"/>
      <c r="W14" s="4">
        <v>4</v>
      </c>
      <c r="Y14" s="4" t="s">
        <v>1429</v>
      </c>
      <c r="Z14" s="4" t="s">
        <v>1327</v>
      </c>
      <c r="AA14" s="4" t="s">
        <v>1323</v>
      </c>
      <c r="AB14" s="4" t="s">
        <v>1430</v>
      </c>
      <c r="AC14" s="4">
        <v>3</v>
      </c>
      <c r="AD14" s="4">
        <v>45</v>
      </c>
      <c r="AE14" s="5" t="s">
        <v>1431</v>
      </c>
      <c r="AF14" s="4"/>
      <c r="AG14" s="4"/>
      <c r="AH14" s="4"/>
    </row>
    <row r="15" spans="1:34" ht="38.25">
      <c r="A15" s="4" t="s">
        <v>1432</v>
      </c>
      <c r="B15" s="4" t="s">
        <v>1404</v>
      </c>
      <c r="C15" s="4" t="s">
        <v>1323</v>
      </c>
      <c r="D15" s="4" t="s">
        <v>1382</v>
      </c>
      <c r="E15" s="4">
        <v>15</v>
      </c>
      <c r="F15" s="4">
        <v>95</v>
      </c>
      <c r="G15" s="4" t="s">
        <v>1433</v>
      </c>
      <c r="H15" s="4"/>
      <c r="I15" s="4" t="s">
        <v>1406</v>
      </c>
      <c r="J15" s="4" t="s">
        <v>1434</v>
      </c>
      <c r="K15" s="4" t="s">
        <v>1320</v>
      </c>
      <c r="L15" s="4" t="str">
        <f>VLOOKUP(I15,'[1]Weapon Type-Skill Type'!$A$2:$B$37,2,0)</f>
        <v>axes</v>
      </c>
      <c r="N15" s="4" t="s">
        <v>1435</v>
      </c>
      <c r="O15" s="4" t="s">
        <v>1391</v>
      </c>
      <c r="P15" s="4" t="s">
        <v>1323</v>
      </c>
      <c r="Q15" s="4" t="s">
        <v>1421</v>
      </c>
      <c r="R15" s="4">
        <v>8</v>
      </c>
      <c r="S15" s="4">
        <v>800</v>
      </c>
      <c r="T15" s="5" t="s">
        <v>1436</v>
      </c>
      <c r="U15" s="4" t="s">
        <v>1437</v>
      </c>
      <c r="V15" s="4"/>
      <c r="W15" s="4">
        <v>6</v>
      </c>
      <c r="Y15" s="4" t="s">
        <v>1438</v>
      </c>
      <c r="Z15" s="4" t="s">
        <v>1439</v>
      </c>
      <c r="AA15" s="4" t="s">
        <v>1333</v>
      </c>
      <c r="AB15" s="4" t="s">
        <v>1334</v>
      </c>
      <c r="AC15" s="4">
        <v>0</v>
      </c>
      <c r="AD15" s="4">
        <v>0</v>
      </c>
      <c r="AE15" s="4" t="s">
        <v>1368</v>
      </c>
      <c r="AF15" s="4"/>
      <c r="AG15" s="4"/>
      <c r="AH15" s="4"/>
    </row>
    <row r="16" spans="1:34" ht="25.5">
      <c r="A16" s="4" t="s">
        <v>1440</v>
      </c>
      <c r="B16" s="4" t="s">
        <v>1315</v>
      </c>
      <c r="C16" s="4" t="s">
        <v>1373</v>
      </c>
      <c r="D16" s="4" t="s">
        <v>1430</v>
      </c>
      <c r="E16" s="4">
        <v>4</v>
      </c>
      <c r="F16" s="4">
        <v>5</v>
      </c>
      <c r="G16" s="5" t="s">
        <v>1433</v>
      </c>
      <c r="H16" s="5" t="s">
        <v>1441</v>
      </c>
      <c r="I16" s="4" t="s">
        <v>1442</v>
      </c>
      <c r="J16" s="4" t="s">
        <v>1443</v>
      </c>
      <c r="K16" s="4" t="s">
        <v>1320</v>
      </c>
      <c r="L16" s="4" t="str">
        <f>VLOOKUP(I16,'[1]Weapon Type-Skill Type'!$A$2:$B$37,2,0)</f>
        <v>axes</v>
      </c>
      <c r="N16" s="4" t="s">
        <v>1444</v>
      </c>
      <c r="O16" s="4" t="s">
        <v>1391</v>
      </c>
      <c r="P16" s="4" t="s">
        <v>1392</v>
      </c>
      <c r="Q16" s="4" t="s">
        <v>1393</v>
      </c>
      <c r="R16" s="4">
        <v>5</v>
      </c>
      <c r="S16" s="4">
        <v>250</v>
      </c>
      <c r="T16" s="5" t="s">
        <v>1445</v>
      </c>
      <c r="U16" s="4"/>
      <c r="V16" s="4"/>
      <c r="W16" s="4">
        <v>4</v>
      </c>
      <c r="Y16" s="4" t="s">
        <v>1446</v>
      </c>
      <c r="Z16" s="4" t="s">
        <v>1381</v>
      </c>
      <c r="AA16" s="4" t="s">
        <v>1328</v>
      </c>
      <c r="AB16" s="4" t="s">
        <v>1329</v>
      </c>
      <c r="AC16" s="4">
        <v>1</v>
      </c>
      <c r="AD16" s="4">
        <v>2</v>
      </c>
      <c r="AE16" s="4"/>
      <c r="AF16" s="4"/>
      <c r="AG16" s="4"/>
      <c r="AH16" s="4"/>
    </row>
    <row r="17" spans="1:34" ht="25.5">
      <c r="A17" s="4" t="s">
        <v>1447</v>
      </c>
      <c r="B17" s="4" t="s">
        <v>1404</v>
      </c>
      <c r="C17" s="4" t="s">
        <v>1323</v>
      </c>
      <c r="D17" s="4" t="s">
        <v>1358</v>
      </c>
      <c r="E17" s="4">
        <v>17</v>
      </c>
      <c r="F17" s="4">
        <v>250</v>
      </c>
      <c r="G17" s="5" t="s">
        <v>1448</v>
      </c>
      <c r="H17" s="4"/>
      <c r="I17" s="4" t="s">
        <v>1442</v>
      </c>
      <c r="J17" s="4" t="s">
        <v>1449</v>
      </c>
      <c r="K17" s="4">
        <v>10</v>
      </c>
      <c r="L17" s="4" t="str">
        <f>VLOOKUP(I17,'[1]Weapon Type-Skill Type'!$A$2:$B$37,2,0)</f>
        <v>axes</v>
      </c>
      <c r="N17" s="4" t="s">
        <v>1450</v>
      </c>
      <c r="O17" s="4" t="s">
        <v>1391</v>
      </c>
      <c r="P17" s="4" t="s">
        <v>1392</v>
      </c>
      <c r="Q17" s="4" t="s">
        <v>1393</v>
      </c>
      <c r="R17" s="4">
        <v>2</v>
      </c>
      <c r="S17" s="4">
        <v>26</v>
      </c>
      <c r="T17" s="4"/>
      <c r="U17" s="4"/>
      <c r="V17" s="4"/>
      <c r="W17" s="4">
        <v>3</v>
      </c>
      <c r="Y17" s="4" t="s">
        <v>1451</v>
      </c>
      <c r="Z17" s="4" t="s">
        <v>1411</v>
      </c>
      <c r="AA17" s="4" t="s">
        <v>1392</v>
      </c>
      <c r="AB17" s="4" t="s">
        <v>1393</v>
      </c>
      <c r="AC17" s="4">
        <v>5</v>
      </c>
      <c r="AD17" s="4">
        <v>0</v>
      </c>
      <c r="AE17" s="5" t="s">
        <v>1452</v>
      </c>
      <c r="AF17" s="4"/>
      <c r="AG17" s="4"/>
      <c r="AH17" s="4"/>
    </row>
    <row r="18" spans="1:34" ht="63.75">
      <c r="A18" s="4" t="s">
        <v>1453</v>
      </c>
      <c r="B18" s="4" t="s">
        <v>1404</v>
      </c>
      <c r="C18" s="4" t="s">
        <v>1328</v>
      </c>
      <c r="D18" s="4" t="s">
        <v>1346</v>
      </c>
      <c r="E18" s="4">
        <v>10</v>
      </c>
      <c r="F18" s="4">
        <v>27</v>
      </c>
      <c r="G18" s="4" t="s">
        <v>1454</v>
      </c>
      <c r="H18" s="4"/>
      <c r="I18" s="4" t="s">
        <v>1442</v>
      </c>
      <c r="J18" s="4" t="s">
        <v>1455</v>
      </c>
      <c r="K18" s="4">
        <v>7</v>
      </c>
      <c r="L18" s="4" t="str">
        <f>VLOOKUP(I18,'[1]Weapon Type-Skill Type'!$A$2:$B$37,2,0)</f>
        <v>axes</v>
      </c>
      <c r="N18" s="4" t="s">
        <v>1456</v>
      </c>
      <c r="O18" s="4" t="s">
        <v>1322</v>
      </c>
      <c r="P18" s="4" t="s">
        <v>1328</v>
      </c>
      <c r="Q18" s="4" t="s">
        <v>1457</v>
      </c>
      <c r="R18" s="4">
        <v>2</v>
      </c>
      <c r="S18" s="4">
        <v>470</v>
      </c>
      <c r="T18" s="5" t="s">
        <v>1458</v>
      </c>
      <c r="U18" s="4" t="s">
        <v>1459</v>
      </c>
      <c r="V18" s="4"/>
      <c r="W18" s="4"/>
      <c r="Y18" s="4" t="s">
        <v>1460</v>
      </c>
      <c r="Z18" s="4" t="s">
        <v>1349</v>
      </c>
      <c r="AA18" s="4" t="s">
        <v>1328</v>
      </c>
      <c r="AB18" s="4" t="s">
        <v>1337</v>
      </c>
      <c r="AC18" s="4">
        <v>4</v>
      </c>
      <c r="AD18" s="4">
        <v>50</v>
      </c>
      <c r="AE18" s="5" t="s">
        <v>1461</v>
      </c>
      <c r="AF18" s="4"/>
      <c r="AG18" s="4"/>
      <c r="AH18" s="4"/>
    </row>
    <row r="19" spans="1:34" ht="25.5">
      <c r="A19" s="4" t="s">
        <v>1462</v>
      </c>
      <c r="B19" s="4" t="s">
        <v>1404</v>
      </c>
      <c r="C19" s="4" t="s">
        <v>1323</v>
      </c>
      <c r="D19" s="4" t="s">
        <v>1358</v>
      </c>
      <c r="E19" s="4">
        <v>14</v>
      </c>
      <c r="F19" s="4">
        <v>80</v>
      </c>
      <c r="G19" s="5" t="s">
        <v>1463</v>
      </c>
      <c r="H19" s="4"/>
      <c r="I19" s="4" t="s">
        <v>1406</v>
      </c>
      <c r="J19" s="4" t="s">
        <v>1434</v>
      </c>
      <c r="K19" s="4">
        <v>8</v>
      </c>
      <c r="L19" s="4" t="str">
        <f>VLOOKUP(I19,'[1]Weapon Type-Skill Type'!$A$2:$B$37,2,0)</f>
        <v>axes</v>
      </c>
      <c r="N19" s="4" t="s">
        <v>1464</v>
      </c>
      <c r="O19" s="4" t="s">
        <v>1391</v>
      </c>
      <c r="P19" s="4" t="s">
        <v>1392</v>
      </c>
      <c r="Q19" s="4" t="s">
        <v>1393</v>
      </c>
      <c r="R19" s="4">
        <v>5</v>
      </c>
      <c r="S19" s="4">
        <v>20</v>
      </c>
      <c r="T19" s="4"/>
      <c r="U19" s="4"/>
      <c r="V19" s="4"/>
      <c r="W19" s="4">
        <v>3</v>
      </c>
      <c r="Y19" s="4" t="s">
        <v>1465</v>
      </c>
      <c r="Z19" s="4" t="s">
        <v>1466</v>
      </c>
      <c r="AA19" s="4" t="s">
        <v>1385</v>
      </c>
      <c r="AB19" s="4" t="s">
        <v>1316</v>
      </c>
      <c r="AC19" s="4">
        <v>9</v>
      </c>
      <c r="AD19" s="4">
        <v>0</v>
      </c>
      <c r="AE19" s="4" t="s">
        <v>1467</v>
      </c>
      <c r="AF19" s="4"/>
      <c r="AG19" s="4"/>
      <c r="AH19" s="4"/>
    </row>
    <row r="20" spans="1:34" ht="38.25">
      <c r="A20" s="4" t="s">
        <v>1468</v>
      </c>
      <c r="B20" s="4" t="s">
        <v>1315</v>
      </c>
      <c r="C20" s="4" t="s">
        <v>1373</v>
      </c>
      <c r="D20" s="4" t="s">
        <v>1430</v>
      </c>
      <c r="E20" s="4">
        <v>4</v>
      </c>
      <c r="F20" s="4">
        <v>4</v>
      </c>
      <c r="G20" s="5" t="s">
        <v>1469</v>
      </c>
      <c r="H20" s="5"/>
      <c r="I20" s="4" t="s">
        <v>1442</v>
      </c>
      <c r="J20" s="4" t="s">
        <v>1470</v>
      </c>
      <c r="K20" s="4" t="s">
        <v>1320</v>
      </c>
      <c r="L20" s="4" t="str">
        <f>VLOOKUP(I20,'[1]Weapon Type-Skill Type'!$A$2:$B$37,2,0)</f>
        <v>axes</v>
      </c>
      <c r="N20" s="4" t="s">
        <v>1471</v>
      </c>
      <c r="O20" s="4" t="s">
        <v>1426</v>
      </c>
      <c r="P20" s="4" t="s">
        <v>1472</v>
      </c>
      <c r="Q20" s="4" t="s">
        <v>1473</v>
      </c>
      <c r="R20" s="4">
        <v>19</v>
      </c>
      <c r="S20" s="4">
        <v>500</v>
      </c>
      <c r="T20" s="5" t="s">
        <v>1474</v>
      </c>
      <c r="U20" s="4"/>
      <c r="V20" s="4"/>
      <c r="W20" s="4">
        <v>10</v>
      </c>
      <c r="Y20" s="4" t="s">
        <v>1475</v>
      </c>
      <c r="Z20" s="4" t="s">
        <v>1327</v>
      </c>
      <c r="AA20" s="4" t="s">
        <v>1385</v>
      </c>
      <c r="AB20" s="4" t="s">
        <v>1316</v>
      </c>
      <c r="AC20" s="4">
        <v>2</v>
      </c>
      <c r="AD20" s="4">
        <v>20</v>
      </c>
      <c r="AE20" s="5" t="s">
        <v>1476</v>
      </c>
      <c r="AF20" s="4"/>
      <c r="AG20" s="4"/>
      <c r="AH20" s="4"/>
    </row>
    <row r="21" spans="1:34" ht="63.75">
      <c r="A21" s="4" t="s">
        <v>1477</v>
      </c>
      <c r="B21" s="4" t="s">
        <v>1404</v>
      </c>
      <c r="C21" s="4" t="s">
        <v>1478</v>
      </c>
      <c r="D21" s="4" t="s">
        <v>1324</v>
      </c>
      <c r="E21" s="4">
        <v>5</v>
      </c>
      <c r="F21" s="4">
        <v>20</v>
      </c>
      <c r="G21" s="4" t="s">
        <v>1433</v>
      </c>
      <c r="H21" s="4"/>
      <c r="I21" s="4" t="s">
        <v>1442</v>
      </c>
      <c r="J21" s="4" t="s">
        <v>1479</v>
      </c>
      <c r="K21" s="4" t="s">
        <v>1320</v>
      </c>
      <c r="L21" s="4" t="str">
        <f>VLOOKUP(I21,'[1]Weapon Type-Skill Type'!$A$2:$B$37,2,0)</f>
        <v>axes</v>
      </c>
      <c r="N21" s="4" t="s">
        <v>1480</v>
      </c>
      <c r="O21" s="4" t="s">
        <v>1391</v>
      </c>
      <c r="P21" s="4" t="s">
        <v>1392</v>
      </c>
      <c r="Q21" s="4" t="s">
        <v>1393</v>
      </c>
      <c r="R21" s="4">
        <v>10</v>
      </c>
      <c r="S21" s="4">
        <v>125</v>
      </c>
      <c r="T21" s="4"/>
      <c r="U21" s="4" t="s">
        <v>1428</v>
      </c>
      <c r="V21" s="4"/>
      <c r="W21" s="4">
        <v>3</v>
      </c>
      <c r="Y21" s="4" t="s">
        <v>1481</v>
      </c>
      <c r="Z21" s="4" t="s">
        <v>1327</v>
      </c>
      <c r="AA21" s="4" t="s">
        <v>1323</v>
      </c>
      <c r="AB21" s="4" t="s">
        <v>1341</v>
      </c>
      <c r="AC21" s="4">
        <v>2</v>
      </c>
      <c r="AD21" s="4">
        <v>50</v>
      </c>
      <c r="AE21" s="5" t="s">
        <v>1482</v>
      </c>
      <c r="AF21" s="4" t="s">
        <v>1483</v>
      </c>
      <c r="AG21" s="4"/>
      <c r="AH21" s="4"/>
    </row>
    <row r="22" spans="1:34" ht="12.75">
      <c r="A22" s="4" t="s">
        <v>1484</v>
      </c>
      <c r="B22" s="4" t="s">
        <v>1404</v>
      </c>
      <c r="C22" s="4" t="s">
        <v>1323</v>
      </c>
      <c r="D22" s="4" t="s">
        <v>1382</v>
      </c>
      <c r="E22" s="4">
        <v>9</v>
      </c>
      <c r="F22" s="4">
        <v>100</v>
      </c>
      <c r="G22" s="4"/>
      <c r="H22" s="4"/>
      <c r="I22" s="4" t="s">
        <v>1442</v>
      </c>
      <c r="J22" s="4" t="s">
        <v>1455</v>
      </c>
      <c r="K22" s="4">
        <v>7</v>
      </c>
      <c r="L22" s="4" t="str">
        <f>VLOOKUP(I22,'[1]Weapon Type-Skill Type'!$A$2:$B$37,2,0)</f>
        <v>axes</v>
      </c>
      <c r="N22" s="4" t="s">
        <v>1485</v>
      </c>
      <c r="O22" s="4" t="s">
        <v>1391</v>
      </c>
      <c r="P22" s="4" t="s">
        <v>1392</v>
      </c>
      <c r="Q22" s="4" t="s">
        <v>1393</v>
      </c>
      <c r="R22" s="4">
        <v>6</v>
      </c>
      <c r="S22" s="4">
        <v>8</v>
      </c>
      <c r="T22" s="4"/>
      <c r="U22" s="4"/>
      <c r="V22" s="4"/>
      <c r="W22" s="4">
        <v>3</v>
      </c>
      <c r="Y22" s="4" t="s">
        <v>1486</v>
      </c>
      <c r="Z22" s="4" t="s">
        <v>1418</v>
      </c>
      <c r="AA22" s="4" t="s">
        <v>1323</v>
      </c>
      <c r="AB22" s="4" t="s">
        <v>1324</v>
      </c>
      <c r="AC22" s="4">
        <v>15</v>
      </c>
      <c r="AD22" s="4">
        <v>150</v>
      </c>
      <c r="AE22" s="4" t="s">
        <v>1368</v>
      </c>
      <c r="AF22" s="4"/>
      <c r="AG22" s="4"/>
      <c r="AH22" s="4"/>
    </row>
    <row r="23" spans="1:34" ht="51">
      <c r="A23" s="4" t="s">
        <v>1487</v>
      </c>
      <c r="B23" s="4" t="s">
        <v>1404</v>
      </c>
      <c r="C23" s="4" t="s">
        <v>1323</v>
      </c>
      <c r="D23" s="4" t="s">
        <v>1358</v>
      </c>
      <c r="E23" s="4">
        <v>18</v>
      </c>
      <c r="F23" s="4">
        <v>60</v>
      </c>
      <c r="G23" s="5" t="s">
        <v>1488</v>
      </c>
      <c r="H23" s="4" t="s">
        <v>1489</v>
      </c>
      <c r="I23" s="4" t="s">
        <v>1490</v>
      </c>
      <c r="J23" s="4" t="s">
        <v>1434</v>
      </c>
      <c r="K23" s="4">
        <v>6</v>
      </c>
      <c r="L23" s="4">
        <f>VLOOKUP(I23,'[1]Weapon Type-Skill Type'!$A$2:$B$37,2,0)</f>
        <v>0</v>
      </c>
      <c r="N23" s="4" t="s">
        <v>1491</v>
      </c>
      <c r="O23" s="4" t="s">
        <v>1391</v>
      </c>
      <c r="P23" s="4" t="s">
        <v>1323</v>
      </c>
      <c r="Q23" s="4" t="s">
        <v>1341</v>
      </c>
      <c r="R23" s="4">
        <v>50</v>
      </c>
      <c r="S23" s="4">
        <v>400</v>
      </c>
      <c r="T23" s="5" t="s">
        <v>1492</v>
      </c>
      <c r="U23" s="4"/>
      <c r="V23" s="4"/>
      <c r="W23" s="4">
        <v>10</v>
      </c>
      <c r="Y23" s="4" t="s">
        <v>1493</v>
      </c>
      <c r="Z23" s="4" t="s">
        <v>1494</v>
      </c>
      <c r="AA23" s="4" t="s">
        <v>1328</v>
      </c>
      <c r="AB23" s="4" t="s">
        <v>1329</v>
      </c>
      <c r="AC23" s="4">
        <v>0</v>
      </c>
      <c r="AD23" s="4">
        <v>0</v>
      </c>
      <c r="AE23" s="5" t="s">
        <v>1495</v>
      </c>
      <c r="AF23" s="4"/>
      <c r="AG23" s="4"/>
      <c r="AH23" s="4"/>
    </row>
    <row r="24" spans="1:34" ht="38.25">
      <c r="A24" s="4" t="s">
        <v>1496</v>
      </c>
      <c r="B24" s="4" t="s">
        <v>1404</v>
      </c>
      <c r="C24" s="4" t="s">
        <v>1323</v>
      </c>
      <c r="D24" s="4" t="s">
        <v>1358</v>
      </c>
      <c r="E24" s="4">
        <v>9</v>
      </c>
      <c r="F24" s="4">
        <v>40</v>
      </c>
      <c r="G24" s="4" t="s">
        <v>1497</v>
      </c>
      <c r="H24" s="4"/>
      <c r="I24" s="4" t="s">
        <v>1442</v>
      </c>
      <c r="J24" s="4" t="s">
        <v>1434</v>
      </c>
      <c r="K24" s="4">
        <v>6</v>
      </c>
      <c r="L24" s="4" t="str">
        <f>VLOOKUP(I24,'[1]Weapon Type-Skill Type'!$A$2:$B$37,2,0)</f>
        <v>axes</v>
      </c>
      <c r="N24" s="4" t="s">
        <v>1498</v>
      </c>
      <c r="O24" s="4" t="s">
        <v>1391</v>
      </c>
      <c r="P24" s="4" t="s">
        <v>1328</v>
      </c>
      <c r="Q24" s="4" t="s">
        <v>1337</v>
      </c>
      <c r="R24" s="4">
        <v>24</v>
      </c>
      <c r="S24" s="4">
        <v>120</v>
      </c>
      <c r="T24" s="5" t="s">
        <v>1499</v>
      </c>
      <c r="U24" s="4" t="s">
        <v>1500</v>
      </c>
      <c r="V24" s="4"/>
      <c r="W24" s="4">
        <v>10</v>
      </c>
      <c r="Y24" s="4" t="s">
        <v>1501</v>
      </c>
      <c r="Z24" s="4" t="s">
        <v>1502</v>
      </c>
      <c r="AA24" s="4" t="s">
        <v>1323</v>
      </c>
      <c r="AB24" s="4" t="s">
        <v>1324</v>
      </c>
      <c r="AC24" s="4">
        <v>2</v>
      </c>
      <c r="AD24" s="4">
        <v>0</v>
      </c>
      <c r="AE24" s="4"/>
      <c r="AF24" s="4"/>
      <c r="AG24" s="4"/>
      <c r="AH24" s="4"/>
    </row>
    <row r="25" spans="1:34" ht="25.5">
      <c r="A25" s="4" t="s">
        <v>1503</v>
      </c>
      <c r="B25" s="4" t="s">
        <v>1404</v>
      </c>
      <c r="C25" s="4" t="s">
        <v>1323</v>
      </c>
      <c r="D25" s="4" t="s">
        <v>1421</v>
      </c>
      <c r="E25" s="4">
        <v>24</v>
      </c>
      <c r="F25" s="4">
        <v>70</v>
      </c>
      <c r="G25" s="5" t="s">
        <v>1504</v>
      </c>
      <c r="H25" s="4" t="s">
        <v>1505</v>
      </c>
      <c r="I25" s="4" t="s">
        <v>1490</v>
      </c>
      <c r="J25" s="4" t="s">
        <v>1506</v>
      </c>
      <c r="K25" s="4">
        <v>13</v>
      </c>
      <c r="L25" s="4" t="s">
        <v>1507</v>
      </c>
      <c r="N25" s="4" t="s">
        <v>1508</v>
      </c>
      <c r="O25" s="4" t="s">
        <v>1391</v>
      </c>
      <c r="P25" s="4" t="s">
        <v>1323</v>
      </c>
      <c r="Q25" s="4" t="s">
        <v>1382</v>
      </c>
      <c r="R25" s="4">
        <v>20</v>
      </c>
      <c r="S25" s="4">
        <v>100</v>
      </c>
      <c r="T25" s="4"/>
      <c r="U25" s="4" t="s">
        <v>1509</v>
      </c>
      <c r="V25" s="4"/>
      <c r="W25" s="4">
        <v>5</v>
      </c>
      <c r="Y25" s="4" t="s">
        <v>1510</v>
      </c>
      <c r="Z25" s="4" t="s">
        <v>1502</v>
      </c>
      <c r="AA25" s="4" t="s">
        <v>1385</v>
      </c>
      <c r="AB25" s="4" t="s">
        <v>1316</v>
      </c>
      <c r="AC25" s="4">
        <v>1</v>
      </c>
      <c r="AD25" s="4">
        <v>20</v>
      </c>
      <c r="AE25" s="4" t="s">
        <v>1368</v>
      </c>
      <c r="AF25" s="4"/>
      <c r="AG25" s="4"/>
      <c r="AH25" s="4"/>
    </row>
    <row r="26" spans="1:34" ht="63.75">
      <c r="A26" s="4" t="s">
        <v>1511</v>
      </c>
      <c r="B26" s="4" t="s">
        <v>1404</v>
      </c>
      <c r="C26" s="4" t="s">
        <v>1328</v>
      </c>
      <c r="D26" s="4" t="s">
        <v>1512</v>
      </c>
      <c r="E26" s="4">
        <v>23</v>
      </c>
      <c r="F26" s="4">
        <v>125</v>
      </c>
      <c r="G26" s="4"/>
      <c r="H26" s="4"/>
      <c r="I26" s="4" t="s">
        <v>1406</v>
      </c>
      <c r="J26" s="4" t="s">
        <v>1449</v>
      </c>
      <c r="K26" s="4">
        <v>10.5</v>
      </c>
      <c r="L26" s="4" t="s">
        <v>1507</v>
      </c>
      <c r="N26" s="4" t="s">
        <v>1513</v>
      </c>
      <c r="O26" s="4" t="s">
        <v>1391</v>
      </c>
      <c r="P26" s="4" t="s">
        <v>1392</v>
      </c>
      <c r="Q26" s="4" t="s">
        <v>1393</v>
      </c>
      <c r="R26" s="4">
        <v>5</v>
      </c>
      <c r="S26" s="4">
        <v>20</v>
      </c>
      <c r="T26" s="5" t="s">
        <v>1514</v>
      </c>
      <c r="U26" s="4"/>
      <c r="V26" s="4"/>
      <c r="W26" s="4">
        <v>5</v>
      </c>
      <c r="Y26" s="4" t="s">
        <v>1515</v>
      </c>
      <c r="Z26" s="4" t="s">
        <v>1349</v>
      </c>
      <c r="AA26" s="4" t="s">
        <v>1328</v>
      </c>
      <c r="AB26" s="4" t="s">
        <v>1457</v>
      </c>
      <c r="AC26" s="4">
        <v>4</v>
      </c>
      <c r="AD26" s="4">
        <v>85</v>
      </c>
      <c r="AE26" s="5" t="s">
        <v>1516</v>
      </c>
      <c r="AF26" s="4"/>
      <c r="AG26" s="4"/>
      <c r="AH26" s="4"/>
    </row>
    <row r="27" spans="1:34" ht="38.25">
      <c r="A27" s="4" t="s">
        <v>1517</v>
      </c>
      <c r="B27" s="4" t="s">
        <v>1404</v>
      </c>
      <c r="C27" s="4" t="s">
        <v>1323</v>
      </c>
      <c r="D27" s="4" t="s">
        <v>1382</v>
      </c>
      <c r="E27" s="4">
        <v>10</v>
      </c>
      <c r="F27" s="4">
        <v>34</v>
      </c>
      <c r="G27" s="4" t="s">
        <v>1419</v>
      </c>
      <c r="H27" s="4" t="s">
        <v>1518</v>
      </c>
      <c r="I27" s="4" t="s">
        <v>1406</v>
      </c>
      <c r="J27" s="4" t="s">
        <v>1519</v>
      </c>
      <c r="K27" s="4">
        <v>6</v>
      </c>
      <c r="L27" s="4" t="s">
        <v>1507</v>
      </c>
      <c r="N27" s="4" t="s">
        <v>1520</v>
      </c>
      <c r="O27" s="4" t="s">
        <v>1391</v>
      </c>
      <c r="P27" s="4" t="s">
        <v>1392</v>
      </c>
      <c r="Q27" s="4" t="s">
        <v>1393</v>
      </c>
      <c r="R27" s="4">
        <v>10</v>
      </c>
      <c r="S27" s="4">
        <v>3</v>
      </c>
      <c r="T27" s="4"/>
      <c r="U27" s="4"/>
      <c r="V27" s="4"/>
      <c r="W27" s="4">
        <v>2</v>
      </c>
      <c r="Y27" s="4" t="s">
        <v>1521</v>
      </c>
      <c r="Z27" s="4" t="s">
        <v>1349</v>
      </c>
      <c r="AA27" s="4" t="s">
        <v>1316</v>
      </c>
      <c r="AB27" s="4" t="s">
        <v>1522</v>
      </c>
      <c r="AC27" s="4">
        <v>0</v>
      </c>
      <c r="AD27" s="4">
        <v>400</v>
      </c>
      <c r="AE27" s="5" t="s">
        <v>1523</v>
      </c>
      <c r="AF27" s="4"/>
      <c r="AG27" s="4"/>
      <c r="AH27" s="4"/>
    </row>
    <row r="28" spans="1:34" ht="63.75">
      <c r="A28" s="4" t="s">
        <v>1524</v>
      </c>
      <c r="B28" s="4" t="s">
        <v>1315</v>
      </c>
      <c r="C28" s="4" t="s">
        <v>1373</v>
      </c>
      <c r="D28" s="4" t="s">
        <v>1358</v>
      </c>
      <c r="E28" s="4">
        <v>3</v>
      </c>
      <c r="F28" s="4">
        <v>50</v>
      </c>
      <c r="G28" s="5" t="s">
        <v>1525</v>
      </c>
      <c r="H28" s="4"/>
      <c r="I28" s="4" t="s">
        <v>1442</v>
      </c>
      <c r="J28" s="4" t="s">
        <v>1526</v>
      </c>
      <c r="K28" s="4">
        <v>8</v>
      </c>
      <c r="L28" s="4" t="str">
        <f>VLOOKUP(I28,'[1]Weapon Type-Skill Type'!$A$2:$B$37,2,0)</f>
        <v>axes</v>
      </c>
      <c r="N28" s="4" t="s">
        <v>1527</v>
      </c>
      <c r="O28" s="4" t="s">
        <v>1391</v>
      </c>
      <c r="P28" s="4" t="s">
        <v>1392</v>
      </c>
      <c r="Q28" s="4" t="s">
        <v>1393</v>
      </c>
      <c r="R28" s="4">
        <v>20</v>
      </c>
      <c r="S28" s="4">
        <v>18</v>
      </c>
      <c r="T28" s="4"/>
      <c r="U28" s="4"/>
      <c r="V28" s="4"/>
      <c r="W28" s="4">
        <v>6</v>
      </c>
      <c r="Y28" s="4" t="s">
        <v>1528</v>
      </c>
      <c r="Z28" s="4" t="s">
        <v>1418</v>
      </c>
      <c r="AA28" s="4" t="s">
        <v>1385</v>
      </c>
      <c r="AB28" s="4" t="s">
        <v>1386</v>
      </c>
      <c r="AC28" s="4">
        <v>1</v>
      </c>
      <c r="AD28" s="4">
        <v>100</v>
      </c>
      <c r="AE28" s="4" t="s">
        <v>1368</v>
      </c>
      <c r="AF28" s="4"/>
      <c r="AG28" s="4"/>
      <c r="AH28" s="4"/>
    </row>
    <row r="29" spans="1:34" ht="38.25">
      <c r="A29" s="4" t="s">
        <v>1529</v>
      </c>
      <c r="B29" s="4" t="s">
        <v>1315</v>
      </c>
      <c r="C29" s="4" t="s">
        <v>1373</v>
      </c>
      <c r="D29" s="4" t="s">
        <v>1421</v>
      </c>
      <c r="E29" s="4">
        <v>12</v>
      </c>
      <c r="F29" s="4">
        <v>120</v>
      </c>
      <c r="G29" s="5" t="s">
        <v>1530</v>
      </c>
      <c r="H29" s="4"/>
      <c r="I29" s="4" t="s">
        <v>1490</v>
      </c>
      <c r="J29" s="4" t="s">
        <v>1531</v>
      </c>
      <c r="K29" s="4">
        <v>10</v>
      </c>
      <c r="L29" s="4" t="s">
        <v>1507</v>
      </c>
      <c r="N29" s="4" t="s">
        <v>1532</v>
      </c>
      <c r="O29" s="4" t="s">
        <v>1391</v>
      </c>
      <c r="P29" s="4" t="s">
        <v>1392</v>
      </c>
      <c r="Q29" s="4" t="s">
        <v>1393</v>
      </c>
      <c r="R29" s="4">
        <v>4</v>
      </c>
      <c r="S29" s="4">
        <v>250</v>
      </c>
      <c r="T29" s="5" t="s">
        <v>1533</v>
      </c>
      <c r="U29" s="4"/>
      <c r="V29" s="4">
        <v>-2</v>
      </c>
      <c r="W29" s="4">
        <v>6</v>
      </c>
      <c r="Y29" s="4" t="s">
        <v>1534</v>
      </c>
      <c r="Z29" s="4" t="s">
        <v>1367</v>
      </c>
      <c r="AA29" s="4" t="s">
        <v>1328</v>
      </c>
      <c r="AB29" s="4" t="s">
        <v>1329</v>
      </c>
      <c r="AC29" s="4">
        <v>1</v>
      </c>
      <c r="AD29" s="4">
        <v>2</v>
      </c>
      <c r="AE29" s="4"/>
      <c r="AF29" s="4"/>
      <c r="AG29" s="4"/>
      <c r="AH29" s="4"/>
    </row>
    <row r="30" spans="1:34" ht="38.25">
      <c r="A30" s="4" t="s">
        <v>1535</v>
      </c>
      <c r="B30" s="4" t="s">
        <v>1404</v>
      </c>
      <c r="C30" s="4" t="s">
        <v>1323</v>
      </c>
      <c r="D30" s="4" t="s">
        <v>1358</v>
      </c>
      <c r="E30" s="4">
        <v>8</v>
      </c>
      <c r="F30" s="4">
        <v>111</v>
      </c>
      <c r="G30" s="5" t="s">
        <v>1536</v>
      </c>
      <c r="H30" s="4" t="s">
        <v>1537</v>
      </c>
      <c r="I30" s="4" t="s">
        <v>1538</v>
      </c>
      <c r="J30" s="4" t="s">
        <v>1407</v>
      </c>
      <c r="K30" s="4">
        <v>7</v>
      </c>
      <c r="L30" s="4" t="s">
        <v>1539</v>
      </c>
      <c r="N30" s="4" t="s">
        <v>1540</v>
      </c>
      <c r="O30" s="4" t="s">
        <v>1391</v>
      </c>
      <c r="P30" s="4" t="s">
        <v>1323</v>
      </c>
      <c r="Q30" s="4" t="s">
        <v>1382</v>
      </c>
      <c r="R30" s="4">
        <v>5</v>
      </c>
      <c r="S30" s="4">
        <v>200</v>
      </c>
      <c r="T30" s="4" t="s">
        <v>1541</v>
      </c>
      <c r="U30" s="4"/>
      <c r="V30" s="4"/>
      <c r="W30" s="4">
        <v>6</v>
      </c>
      <c r="Y30" s="4" t="s">
        <v>1542</v>
      </c>
      <c r="Z30" s="4" t="s">
        <v>1418</v>
      </c>
      <c r="AA30" s="4" t="s">
        <v>1328</v>
      </c>
      <c r="AB30" s="4" t="s">
        <v>1329</v>
      </c>
      <c r="AC30" s="4">
        <v>1</v>
      </c>
      <c r="AD30" s="4">
        <v>15</v>
      </c>
      <c r="AE30" s="4" t="s">
        <v>1368</v>
      </c>
      <c r="AF30" s="4"/>
      <c r="AG30" s="4"/>
      <c r="AH30" s="4"/>
    </row>
    <row r="31" spans="1:34" ht="76.5">
      <c r="A31" s="4" t="s">
        <v>1543</v>
      </c>
      <c r="B31" s="4" t="s">
        <v>1404</v>
      </c>
      <c r="C31" s="4" t="s">
        <v>1333</v>
      </c>
      <c r="D31" s="4" t="s">
        <v>1361</v>
      </c>
      <c r="E31" s="4">
        <v>8</v>
      </c>
      <c r="F31" s="4">
        <v>9</v>
      </c>
      <c r="G31" s="4"/>
      <c r="H31" s="4"/>
      <c r="I31" s="4" t="s">
        <v>1544</v>
      </c>
      <c r="J31" s="4" t="s">
        <v>1545</v>
      </c>
      <c r="K31" s="4">
        <v>5</v>
      </c>
      <c r="L31" s="4" t="s">
        <v>1546</v>
      </c>
      <c r="N31" s="4" t="s">
        <v>1547</v>
      </c>
      <c r="O31" s="4" t="s">
        <v>1391</v>
      </c>
      <c r="P31" s="4" t="s">
        <v>1392</v>
      </c>
      <c r="Q31" s="4" t="s">
        <v>1393</v>
      </c>
      <c r="R31" s="4">
        <v>6</v>
      </c>
      <c r="S31" s="4">
        <v>200</v>
      </c>
      <c r="T31" s="4" t="s">
        <v>1548</v>
      </c>
      <c r="U31" s="4" t="s">
        <v>1505</v>
      </c>
      <c r="V31" s="4"/>
      <c r="W31" s="4">
        <v>6</v>
      </c>
      <c r="Y31" s="4" t="s">
        <v>1549</v>
      </c>
      <c r="Z31" s="4" t="s">
        <v>1418</v>
      </c>
      <c r="AA31" s="4" t="s">
        <v>1328</v>
      </c>
      <c r="AB31" s="4" t="s">
        <v>1550</v>
      </c>
      <c r="AC31" s="4">
        <v>2</v>
      </c>
      <c r="AD31" s="4">
        <v>150</v>
      </c>
      <c r="AE31" s="5" t="s">
        <v>1551</v>
      </c>
      <c r="AF31" s="4"/>
      <c r="AG31" s="4"/>
      <c r="AH31" s="4"/>
    </row>
    <row r="32" spans="1:34" ht="38.25">
      <c r="A32" s="4" t="s">
        <v>1552</v>
      </c>
      <c r="B32" s="4" t="s">
        <v>1404</v>
      </c>
      <c r="C32" s="4" t="s">
        <v>1333</v>
      </c>
      <c r="D32" s="4" t="s">
        <v>1361</v>
      </c>
      <c r="E32" s="4">
        <v>15</v>
      </c>
      <c r="F32" s="4">
        <v>175</v>
      </c>
      <c r="G32" s="5" t="s">
        <v>1553</v>
      </c>
      <c r="H32" s="4"/>
      <c r="I32" s="4" t="s">
        <v>1318</v>
      </c>
      <c r="J32" s="4" t="s">
        <v>1424</v>
      </c>
      <c r="K32" s="4">
        <v>8.5</v>
      </c>
      <c r="L32" s="4" t="str">
        <f>VLOOKUP(I32,'[1]Weapon Type-Skill Type'!$A$2:$B$37,2,0)</f>
        <v>bludgeons</v>
      </c>
      <c r="N32" s="4" t="s">
        <v>1554</v>
      </c>
      <c r="O32" s="4" t="s">
        <v>1391</v>
      </c>
      <c r="P32" s="4" t="s">
        <v>1392</v>
      </c>
      <c r="Q32" s="4" t="s">
        <v>1393</v>
      </c>
      <c r="R32" s="4">
        <v>20</v>
      </c>
      <c r="S32" s="4">
        <v>6</v>
      </c>
      <c r="T32" s="4"/>
      <c r="U32" s="4"/>
      <c r="V32" s="4">
        <v>-1</v>
      </c>
      <c r="W32" s="4">
        <v>3</v>
      </c>
      <c r="Y32" s="6" t="s">
        <v>1555</v>
      </c>
      <c r="Z32" s="4" t="s">
        <v>1556</v>
      </c>
      <c r="AA32" s="4" t="s">
        <v>1416</v>
      </c>
      <c r="AB32" s="4" t="s">
        <v>1351</v>
      </c>
      <c r="AC32" s="4">
        <v>6</v>
      </c>
      <c r="AD32" s="4">
        <v>200</v>
      </c>
      <c r="AE32" s="5" t="s">
        <v>1557</v>
      </c>
      <c r="AF32" s="4"/>
      <c r="AG32" s="4"/>
      <c r="AH32" s="4"/>
    </row>
    <row r="33" spans="1:34" ht="25.5">
      <c r="A33" s="4" t="s">
        <v>1558</v>
      </c>
      <c r="B33" s="4" t="s">
        <v>1404</v>
      </c>
      <c r="C33" s="4" t="s">
        <v>1323</v>
      </c>
      <c r="D33" s="4" t="s">
        <v>1421</v>
      </c>
      <c r="E33" s="4">
        <v>30</v>
      </c>
      <c r="F33" s="4">
        <v>200</v>
      </c>
      <c r="G33" s="5" t="s">
        <v>1559</v>
      </c>
      <c r="H33" s="4"/>
      <c r="I33" s="4" t="s">
        <v>1560</v>
      </c>
      <c r="J33" s="4" t="s">
        <v>1561</v>
      </c>
      <c r="K33" s="4">
        <v>15</v>
      </c>
      <c r="L33" s="4" t="str">
        <f>VLOOKUP(I33,'[1]Weapon Type-Skill Type'!$A$2:$B$37,2,0)</f>
        <v>axes</v>
      </c>
      <c r="N33" s="4" t="s">
        <v>1562</v>
      </c>
      <c r="O33" s="4" t="s">
        <v>1391</v>
      </c>
      <c r="P33" s="4" t="s">
        <v>1323</v>
      </c>
      <c r="Q33" s="4" t="s">
        <v>1382</v>
      </c>
      <c r="R33" s="4">
        <v>17</v>
      </c>
      <c r="S33" s="4">
        <v>90</v>
      </c>
      <c r="T33" s="4"/>
      <c r="U33" s="4" t="s">
        <v>1509</v>
      </c>
      <c r="V33" s="4"/>
      <c r="W33" s="4">
        <v>7</v>
      </c>
      <c r="Y33" s="4" t="s">
        <v>1563</v>
      </c>
      <c r="Z33" s="4" t="s">
        <v>1418</v>
      </c>
      <c r="AA33" s="4" t="s">
        <v>1385</v>
      </c>
      <c r="AB33" s="4" t="s">
        <v>1316</v>
      </c>
      <c r="AC33" s="4">
        <v>1</v>
      </c>
      <c r="AD33" s="4">
        <v>25</v>
      </c>
      <c r="AE33" s="4" t="s">
        <v>1368</v>
      </c>
      <c r="AF33" s="4"/>
      <c r="AG33" s="4"/>
      <c r="AH33" s="4"/>
    </row>
    <row r="34" spans="1:34" ht="63.75">
      <c r="A34" s="4" t="s">
        <v>1564</v>
      </c>
      <c r="B34" s="4" t="s">
        <v>1404</v>
      </c>
      <c r="C34" s="4" t="s">
        <v>1323</v>
      </c>
      <c r="D34" s="4" t="s">
        <v>1382</v>
      </c>
      <c r="E34" s="4">
        <v>38</v>
      </c>
      <c r="F34" s="4">
        <v>500</v>
      </c>
      <c r="G34" s="5" t="s">
        <v>1565</v>
      </c>
      <c r="H34" s="4"/>
      <c r="I34" s="4" t="s">
        <v>1406</v>
      </c>
      <c r="J34" s="4" t="s">
        <v>1566</v>
      </c>
      <c r="K34" s="4">
        <v>15.5</v>
      </c>
      <c r="L34" s="4" t="str">
        <f>VLOOKUP(I34,'[1]Weapon Type-Skill Type'!$A$2:$B$37,2,0)</f>
        <v>axes</v>
      </c>
      <c r="N34" s="4" t="s">
        <v>1567</v>
      </c>
      <c r="O34" s="4" t="s">
        <v>1391</v>
      </c>
      <c r="P34" s="4" t="s">
        <v>1323</v>
      </c>
      <c r="Q34" s="4" t="s">
        <v>1358</v>
      </c>
      <c r="R34" s="4">
        <v>15</v>
      </c>
      <c r="S34" s="4">
        <v>0</v>
      </c>
      <c r="T34" s="4" t="s">
        <v>1368</v>
      </c>
      <c r="U34" s="4"/>
      <c r="V34" s="4"/>
      <c r="W34" s="4">
        <v>7</v>
      </c>
      <c r="Y34" s="4" t="s">
        <v>1568</v>
      </c>
      <c r="Z34" s="4" t="s">
        <v>1349</v>
      </c>
      <c r="AA34" s="4" t="s">
        <v>1316</v>
      </c>
      <c r="AB34" s="4" t="s">
        <v>1386</v>
      </c>
      <c r="AC34" s="4">
        <v>1</v>
      </c>
      <c r="AD34" s="4">
        <v>22</v>
      </c>
      <c r="AE34" s="5" t="s">
        <v>1569</v>
      </c>
      <c r="AF34" s="4"/>
      <c r="AG34" s="4"/>
      <c r="AH34" s="4"/>
    </row>
    <row r="35" spans="1:34" ht="76.5">
      <c r="A35" s="4" t="s">
        <v>1570</v>
      </c>
      <c r="B35" s="4" t="s">
        <v>1404</v>
      </c>
      <c r="C35" s="4" t="s">
        <v>1328</v>
      </c>
      <c r="D35" s="4" t="s">
        <v>1512</v>
      </c>
      <c r="E35" s="4">
        <v>6</v>
      </c>
      <c r="F35" s="4">
        <v>150</v>
      </c>
      <c r="G35" s="4"/>
      <c r="H35" s="4"/>
      <c r="I35" s="4" t="s">
        <v>1571</v>
      </c>
      <c r="J35" s="4" t="s">
        <v>1455</v>
      </c>
      <c r="K35" s="4">
        <v>7</v>
      </c>
      <c r="L35" s="4" t="str">
        <f>VLOOKUP(I35,'[1]Weapon Type-Skill Type'!$A$2:$B$37,2,0)</f>
        <v>short blades</v>
      </c>
      <c r="N35" s="4" t="s">
        <v>1572</v>
      </c>
      <c r="O35" s="4" t="s">
        <v>1391</v>
      </c>
      <c r="P35" s="4" t="s">
        <v>1573</v>
      </c>
      <c r="Q35" s="4" t="s">
        <v>1574</v>
      </c>
      <c r="R35" s="4">
        <v>2</v>
      </c>
      <c r="S35" s="4">
        <v>500</v>
      </c>
      <c r="T35" s="5" t="s">
        <v>1575</v>
      </c>
      <c r="U35" s="4" t="s">
        <v>1576</v>
      </c>
      <c r="V35" s="4"/>
      <c r="W35" s="4">
        <v>10</v>
      </c>
      <c r="Y35" s="4" t="s">
        <v>1577</v>
      </c>
      <c r="Z35" s="4" t="s">
        <v>1578</v>
      </c>
      <c r="AA35" s="4" t="s">
        <v>1316</v>
      </c>
      <c r="AB35" s="4" t="s">
        <v>1386</v>
      </c>
      <c r="AC35" s="4">
        <v>5</v>
      </c>
      <c r="AD35" s="5">
        <v>10</v>
      </c>
      <c r="AE35" s="5" t="s">
        <v>1579</v>
      </c>
      <c r="AF35" s="4"/>
      <c r="AG35" s="4"/>
      <c r="AH35" s="4"/>
    </row>
    <row r="36" spans="1:34" ht="38.25">
      <c r="A36" s="4" t="s">
        <v>1580</v>
      </c>
      <c r="B36" s="4" t="s">
        <v>1404</v>
      </c>
      <c r="C36" s="4" t="s">
        <v>1323</v>
      </c>
      <c r="D36" s="4" t="s">
        <v>1421</v>
      </c>
      <c r="E36" s="4">
        <v>18</v>
      </c>
      <c r="F36" s="4">
        <v>400</v>
      </c>
      <c r="G36" s="5" t="s">
        <v>1581</v>
      </c>
      <c r="H36" s="4"/>
      <c r="I36" s="4" t="s">
        <v>1582</v>
      </c>
      <c r="J36" s="4" t="s">
        <v>1449</v>
      </c>
      <c r="K36" s="4">
        <v>10</v>
      </c>
      <c r="L36" s="4" t="str">
        <f>VLOOKUP(I36,'[1]Weapon Type-Skill Type'!$A$2:$B$37,2,0)</f>
        <v>long blades</v>
      </c>
      <c r="N36" s="4" t="s">
        <v>1583</v>
      </c>
      <c r="O36" s="4" t="s">
        <v>1391</v>
      </c>
      <c r="P36" s="4" t="s">
        <v>1323</v>
      </c>
      <c r="Q36" s="4" t="s">
        <v>1324</v>
      </c>
      <c r="R36" s="4">
        <v>16</v>
      </c>
      <c r="S36" s="4">
        <v>150</v>
      </c>
      <c r="T36" s="5" t="s">
        <v>1584</v>
      </c>
      <c r="U36" s="4" t="s">
        <v>1585</v>
      </c>
      <c r="V36" s="4"/>
      <c r="W36" s="4">
        <v>2</v>
      </c>
      <c r="Y36" s="4" t="s">
        <v>1586</v>
      </c>
      <c r="Z36" s="4" t="s">
        <v>1327</v>
      </c>
      <c r="AA36" s="4" t="s">
        <v>1350</v>
      </c>
      <c r="AB36" s="4" t="s">
        <v>1351</v>
      </c>
      <c r="AC36" s="4">
        <v>4</v>
      </c>
      <c r="AD36" s="4">
        <v>100</v>
      </c>
      <c r="AE36" s="5" t="s">
        <v>1587</v>
      </c>
      <c r="AF36" s="4"/>
      <c r="AG36" s="4"/>
      <c r="AH36" s="4"/>
    </row>
    <row r="37" spans="1:34" ht="51">
      <c r="A37" s="4" t="s">
        <v>1588</v>
      </c>
      <c r="B37" s="4" t="s">
        <v>1404</v>
      </c>
      <c r="C37" s="4" t="s">
        <v>1328</v>
      </c>
      <c r="D37" s="4" t="s">
        <v>1329</v>
      </c>
      <c r="E37" s="4">
        <v>8</v>
      </c>
      <c r="F37" s="4">
        <v>40</v>
      </c>
      <c r="G37" s="4" t="s">
        <v>1454</v>
      </c>
      <c r="H37" s="4"/>
      <c r="I37" s="4" t="s">
        <v>1589</v>
      </c>
      <c r="J37" s="4" t="s">
        <v>1424</v>
      </c>
      <c r="K37" s="4">
        <v>7.5</v>
      </c>
      <c r="L37" s="4" t="str">
        <f>VLOOKUP(I37,'[1]Weapon Type-Skill Type'!$A$2:$B$37,2,0)</f>
        <v>long blades</v>
      </c>
      <c r="N37" s="4" t="s">
        <v>1590</v>
      </c>
      <c r="O37" s="4" t="s">
        <v>1391</v>
      </c>
      <c r="P37" s="4" t="s">
        <v>1323</v>
      </c>
      <c r="Q37" s="4" t="s">
        <v>1382</v>
      </c>
      <c r="R37" s="4">
        <v>12</v>
      </c>
      <c r="S37" s="4">
        <v>300</v>
      </c>
      <c r="T37" s="5" t="s">
        <v>1591</v>
      </c>
      <c r="U37" s="4" t="s">
        <v>1509</v>
      </c>
      <c r="V37" s="4"/>
      <c r="W37" s="4">
        <v>4</v>
      </c>
      <c r="Y37" s="4" t="s">
        <v>1592</v>
      </c>
      <c r="Z37" s="4" t="s">
        <v>1418</v>
      </c>
      <c r="AA37" s="4" t="s">
        <v>1328</v>
      </c>
      <c r="AB37" s="4" t="s">
        <v>1329</v>
      </c>
      <c r="AC37" s="4">
        <v>0</v>
      </c>
      <c r="AD37" s="4">
        <v>0</v>
      </c>
      <c r="AE37" s="4" t="s">
        <v>1368</v>
      </c>
      <c r="AF37" s="4"/>
      <c r="AG37" s="4"/>
      <c r="AH37" s="4"/>
    </row>
    <row r="38" spans="1:34" ht="25.5">
      <c r="A38" s="4" t="s">
        <v>1593</v>
      </c>
      <c r="B38" s="4" t="s">
        <v>1315</v>
      </c>
      <c r="C38" s="4" t="s">
        <v>1373</v>
      </c>
      <c r="D38" s="4" t="s">
        <v>1341</v>
      </c>
      <c r="E38" s="4">
        <v>5</v>
      </c>
      <c r="F38" s="4">
        <v>250</v>
      </c>
      <c r="G38" s="5" t="s">
        <v>1594</v>
      </c>
      <c r="H38" s="4"/>
      <c r="I38" s="4" t="s">
        <v>1571</v>
      </c>
      <c r="J38" s="4" t="s">
        <v>1595</v>
      </c>
      <c r="K38" s="4" t="s">
        <v>1320</v>
      </c>
      <c r="L38" s="4" t="str">
        <f>VLOOKUP(I38,'[1]Weapon Type-Skill Type'!$A$2:$B$37,2,0)</f>
        <v>short blades</v>
      </c>
      <c r="N38" s="4" t="s">
        <v>1596</v>
      </c>
      <c r="O38" s="4" t="s">
        <v>1322</v>
      </c>
      <c r="P38" s="4" t="s">
        <v>1323</v>
      </c>
      <c r="Q38" s="4" t="s">
        <v>1324</v>
      </c>
      <c r="R38" s="4">
        <v>1</v>
      </c>
      <c r="S38" s="4">
        <v>100</v>
      </c>
      <c r="T38" s="4" t="s">
        <v>1368</v>
      </c>
      <c r="U38" s="4"/>
      <c r="V38" s="4"/>
      <c r="W38" s="4"/>
      <c r="Y38" s="4" t="s">
        <v>1597</v>
      </c>
      <c r="Z38" s="4" t="s">
        <v>1418</v>
      </c>
      <c r="AA38" s="4" t="s">
        <v>1323</v>
      </c>
      <c r="AB38" s="4" t="s">
        <v>1430</v>
      </c>
      <c r="AC38" s="4">
        <v>7</v>
      </c>
      <c r="AD38" s="4">
        <v>151</v>
      </c>
      <c r="AE38" s="4" t="s">
        <v>1598</v>
      </c>
      <c r="AF38" s="4" t="s">
        <v>1599</v>
      </c>
      <c r="AG38" s="4"/>
      <c r="AH38" s="4"/>
    </row>
    <row r="39" spans="1:34" ht="76.5">
      <c r="A39" s="4" t="s">
        <v>1600</v>
      </c>
      <c r="B39" s="4" t="s">
        <v>1404</v>
      </c>
      <c r="C39" s="4" t="s">
        <v>1323</v>
      </c>
      <c r="D39" s="4" t="s">
        <v>1430</v>
      </c>
      <c r="E39" s="4">
        <v>10</v>
      </c>
      <c r="F39" s="4">
        <v>450</v>
      </c>
      <c r="G39" s="5" t="s">
        <v>1601</v>
      </c>
      <c r="H39" s="4" t="s">
        <v>1489</v>
      </c>
      <c r="I39" s="4" t="s">
        <v>1582</v>
      </c>
      <c r="J39" s="4" t="s">
        <v>1602</v>
      </c>
      <c r="K39" s="4">
        <v>11</v>
      </c>
      <c r="L39" s="4" t="str">
        <f>VLOOKUP(I39,'[1]Weapon Type-Skill Type'!$A$2:$B$37,2,0)</f>
        <v>long blades</v>
      </c>
      <c r="N39" s="4" t="s">
        <v>1603</v>
      </c>
      <c r="O39" s="4" t="s">
        <v>1372</v>
      </c>
      <c r="P39" s="4" t="s">
        <v>1604</v>
      </c>
      <c r="Q39" s="4" t="s">
        <v>1393</v>
      </c>
      <c r="R39" s="4">
        <v>1</v>
      </c>
      <c r="S39" s="4">
        <v>80</v>
      </c>
      <c r="T39" s="5" t="s">
        <v>1605</v>
      </c>
      <c r="U39" s="4"/>
      <c r="V39" s="4"/>
      <c r="W39" s="4"/>
      <c r="Y39" s="4" t="s">
        <v>1606</v>
      </c>
      <c r="Z39" s="4" t="s">
        <v>1349</v>
      </c>
      <c r="AA39" s="4" t="s">
        <v>1328</v>
      </c>
      <c r="AB39" s="4" t="s">
        <v>1337</v>
      </c>
      <c r="AC39" s="4">
        <v>1</v>
      </c>
      <c r="AD39" s="4">
        <v>210</v>
      </c>
      <c r="AE39" s="5" t="s">
        <v>1607</v>
      </c>
      <c r="AF39" s="4"/>
      <c r="AG39" s="4"/>
      <c r="AH39" s="4"/>
    </row>
    <row r="40" spans="1:34" ht="51">
      <c r="A40" s="4" t="s">
        <v>1608</v>
      </c>
      <c r="B40" s="4" t="s">
        <v>1315</v>
      </c>
      <c r="C40" s="4" t="s">
        <v>1396</v>
      </c>
      <c r="D40" s="4" t="s">
        <v>1346</v>
      </c>
      <c r="E40" s="4">
        <v>8</v>
      </c>
      <c r="F40" s="4">
        <v>523</v>
      </c>
      <c r="G40" s="4" t="s">
        <v>1609</v>
      </c>
      <c r="H40" s="4"/>
      <c r="I40" s="4" t="s">
        <v>1582</v>
      </c>
      <c r="J40" s="4"/>
      <c r="K40" s="4" t="s">
        <v>1320</v>
      </c>
      <c r="L40" s="4" t="str">
        <f>VLOOKUP(I40,'[1]Weapon Type-Skill Type'!$A$2:$B$37,2,0)</f>
        <v>long blades</v>
      </c>
      <c r="N40" s="4" t="s">
        <v>1610</v>
      </c>
      <c r="O40" s="4" t="s">
        <v>1322</v>
      </c>
      <c r="P40" s="4" t="s">
        <v>1350</v>
      </c>
      <c r="Q40" s="4" t="s">
        <v>1351</v>
      </c>
      <c r="R40" s="4">
        <v>3</v>
      </c>
      <c r="S40" s="4">
        <v>15</v>
      </c>
      <c r="T40" s="5" t="s">
        <v>1611</v>
      </c>
      <c r="U40" s="4"/>
      <c r="V40" s="4"/>
      <c r="W40" s="4"/>
      <c r="Y40" s="4" t="s">
        <v>1612</v>
      </c>
      <c r="Z40" s="4" t="s">
        <v>1322</v>
      </c>
      <c r="AA40" s="4" t="s">
        <v>1328</v>
      </c>
      <c r="AB40" s="4" t="s">
        <v>1337</v>
      </c>
      <c r="AC40" s="4">
        <v>9</v>
      </c>
      <c r="AD40" s="4">
        <v>250</v>
      </c>
      <c r="AE40" s="5" t="s">
        <v>1613</v>
      </c>
      <c r="AF40" s="4" t="s">
        <v>1614</v>
      </c>
      <c r="AG40" s="4"/>
      <c r="AH40" s="4"/>
    </row>
    <row r="41" spans="1:34" ht="38.25">
      <c r="A41" s="4" t="s">
        <v>1615</v>
      </c>
      <c r="B41" s="4" t="s">
        <v>1315</v>
      </c>
      <c r="C41" s="4" t="s">
        <v>1373</v>
      </c>
      <c r="D41" s="4" t="s">
        <v>1382</v>
      </c>
      <c r="E41" s="4">
        <v>15</v>
      </c>
      <c r="F41" s="4">
        <v>500</v>
      </c>
      <c r="G41" s="5" t="s">
        <v>1594</v>
      </c>
      <c r="H41" s="4"/>
      <c r="I41" s="4" t="s">
        <v>1582</v>
      </c>
      <c r="J41" s="4" t="s">
        <v>1616</v>
      </c>
      <c r="K41" s="4" t="s">
        <v>1320</v>
      </c>
      <c r="L41" s="4" t="str">
        <f>VLOOKUP(I41,'[1]Weapon Type-Skill Type'!$A$2:$B$37,2,0)</f>
        <v>long blades</v>
      </c>
      <c r="N41" s="4" t="s">
        <v>1617</v>
      </c>
      <c r="O41" s="4" t="s">
        <v>1391</v>
      </c>
      <c r="P41" s="4" t="s">
        <v>1323</v>
      </c>
      <c r="Q41" s="4" t="s">
        <v>1382</v>
      </c>
      <c r="R41" s="4">
        <v>10</v>
      </c>
      <c r="S41" s="4">
        <v>250</v>
      </c>
      <c r="T41" s="5" t="s">
        <v>1618</v>
      </c>
      <c r="U41" s="4" t="s">
        <v>1619</v>
      </c>
      <c r="V41" s="4"/>
      <c r="W41" s="4">
        <v>8</v>
      </c>
      <c r="Y41" s="4" t="s">
        <v>1620</v>
      </c>
      <c r="Z41" s="4" t="s">
        <v>1349</v>
      </c>
      <c r="AA41" s="4" t="s">
        <v>1323</v>
      </c>
      <c r="AB41" s="4" t="s">
        <v>1430</v>
      </c>
      <c r="AC41" s="4">
        <v>2</v>
      </c>
      <c r="AD41" s="4">
        <v>175</v>
      </c>
      <c r="AE41" s="5" t="s">
        <v>1621</v>
      </c>
      <c r="AF41" s="4"/>
      <c r="AG41" s="4"/>
      <c r="AH41" s="4"/>
    </row>
    <row r="42" spans="1:34" ht="51">
      <c r="A42" s="4" t="s">
        <v>1622</v>
      </c>
      <c r="B42" s="4" t="s">
        <v>1623</v>
      </c>
      <c r="C42" s="4" t="s">
        <v>1333</v>
      </c>
      <c r="D42" s="4" t="s">
        <v>1361</v>
      </c>
      <c r="E42" s="4">
        <v>10</v>
      </c>
      <c r="F42" s="4">
        <v>220</v>
      </c>
      <c r="G42" s="5" t="s">
        <v>1624</v>
      </c>
      <c r="H42" s="4" t="s">
        <v>1625</v>
      </c>
      <c r="I42" s="4"/>
      <c r="J42" s="4"/>
      <c r="K42" s="4"/>
      <c r="L42" s="4" t="e">
        <f>VLOOKUP(I42,'[1]Weapon Type-Skill Type'!$A$2:$B$37,2,0)</f>
        <v>#N/A</v>
      </c>
      <c r="N42" s="4" t="s">
        <v>1626</v>
      </c>
      <c r="O42" s="4" t="s">
        <v>1418</v>
      </c>
      <c r="P42" s="4" t="s">
        <v>1350</v>
      </c>
      <c r="Q42" s="4" t="s">
        <v>1351</v>
      </c>
      <c r="R42" s="4">
        <v>3</v>
      </c>
      <c r="S42" s="4">
        <v>27</v>
      </c>
      <c r="T42" s="5" t="s">
        <v>1627</v>
      </c>
      <c r="U42" s="4"/>
      <c r="V42" s="4"/>
      <c r="W42" s="4"/>
      <c r="Y42" s="4" t="s">
        <v>1628</v>
      </c>
      <c r="Z42" s="4" t="s">
        <v>1349</v>
      </c>
      <c r="AA42" s="4" t="s">
        <v>1385</v>
      </c>
      <c r="AB42" s="4" t="s">
        <v>1386</v>
      </c>
      <c r="AC42" s="4">
        <v>3</v>
      </c>
      <c r="AD42" s="4">
        <v>145</v>
      </c>
      <c r="AE42" s="5" t="s">
        <v>1629</v>
      </c>
      <c r="AF42" s="4"/>
      <c r="AG42" s="4"/>
      <c r="AH42" s="4"/>
    </row>
    <row r="43" spans="1:34" ht="38.25">
      <c r="A43" s="4" t="s">
        <v>1630</v>
      </c>
      <c r="B43" s="4" t="s">
        <v>1623</v>
      </c>
      <c r="C43" s="4" t="s">
        <v>1333</v>
      </c>
      <c r="D43" s="4" t="s">
        <v>1631</v>
      </c>
      <c r="E43" s="4">
        <v>10</v>
      </c>
      <c r="F43" s="4">
        <v>1000</v>
      </c>
      <c r="G43" s="5" t="s">
        <v>1632</v>
      </c>
      <c r="H43" s="4"/>
      <c r="I43" s="4"/>
      <c r="J43" s="4"/>
      <c r="K43" s="4"/>
      <c r="L43" s="4" t="e">
        <f>VLOOKUP(I43,'[1]Weapon Type-Skill Type'!$A$2:$B$37,2,0)</f>
        <v>#N/A</v>
      </c>
      <c r="N43" s="4" t="s">
        <v>1633</v>
      </c>
      <c r="O43" s="4" t="s">
        <v>1322</v>
      </c>
      <c r="P43" s="4" t="s">
        <v>1323</v>
      </c>
      <c r="Q43" s="4" t="s">
        <v>1358</v>
      </c>
      <c r="R43" s="4">
        <v>15</v>
      </c>
      <c r="S43" s="4">
        <v>450</v>
      </c>
      <c r="T43" s="4" t="s">
        <v>1634</v>
      </c>
      <c r="U43" s="4" t="s">
        <v>1505</v>
      </c>
      <c r="V43" s="4">
        <v>-10</v>
      </c>
      <c r="W43" s="4"/>
      <c r="Y43" s="4" t="s">
        <v>1635</v>
      </c>
      <c r="Z43" s="4" t="s">
        <v>1418</v>
      </c>
      <c r="AA43" s="4" t="s">
        <v>1385</v>
      </c>
      <c r="AB43" s="4" t="s">
        <v>1386</v>
      </c>
      <c r="AC43" s="4">
        <v>1</v>
      </c>
      <c r="AD43" s="4">
        <v>20</v>
      </c>
      <c r="AE43" s="4" t="s">
        <v>1598</v>
      </c>
      <c r="AF43" s="4"/>
      <c r="AG43" s="4"/>
      <c r="AH43" s="4"/>
    </row>
    <row r="44" spans="1:34" ht="51">
      <c r="A44" s="4" t="s">
        <v>1636</v>
      </c>
      <c r="B44" s="4" t="s">
        <v>1623</v>
      </c>
      <c r="C44" s="4" t="s">
        <v>1333</v>
      </c>
      <c r="D44" s="4" t="s">
        <v>1361</v>
      </c>
      <c r="E44" s="4">
        <v>10</v>
      </c>
      <c r="F44" s="4">
        <v>75</v>
      </c>
      <c r="G44" s="5" t="s">
        <v>1637</v>
      </c>
      <c r="H44" s="4"/>
      <c r="I44" s="4"/>
      <c r="J44" s="4"/>
      <c r="K44" s="4"/>
      <c r="L44" s="4" t="e">
        <f>VLOOKUP(I44,'[1]Weapon Type-Skill Type'!$A$2:$B$37,2,0)</f>
        <v>#N/A</v>
      </c>
      <c r="N44" s="4" t="s">
        <v>1638</v>
      </c>
      <c r="O44" s="4" t="s">
        <v>1381</v>
      </c>
      <c r="P44" s="4" t="s">
        <v>1385</v>
      </c>
      <c r="Q44" s="4" t="s">
        <v>1316</v>
      </c>
      <c r="R44" s="4">
        <v>4</v>
      </c>
      <c r="S44" s="4">
        <v>240</v>
      </c>
      <c r="T44" s="5" t="s">
        <v>1639</v>
      </c>
      <c r="U44" s="4"/>
      <c r="V44" s="4"/>
      <c r="W44" s="4"/>
      <c r="Y44" s="4" t="s">
        <v>1640</v>
      </c>
      <c r="Z44" s="4" t="s">
        <v>1641</v>
      </c>
      <c r="AA44" s="4" t="s">
        <v>1350</v>
      </c>
      <c r="AB44" s="4" t="s">
        <v>1351</v>
      </c>
      <c r="AC44" s="4">
        <v>3</v>
      </c>
      <c r="AD44" s="4">
        <v>12</v>
      </c>
      <c r="AE44" s="4"/>
      <c r="AF44" s="4"/>
      <c r="AG44" s="4"/>
      <c r="AH44" s="4"/>
    </row>
    <row r="45" spans="1:34" ht="38.25">
      <c r="A45" s="4" t="s">
        <v>1642</v>
      </c>
      <c r="B45" s="4" t="s">
        <v>1623</v>
      </c>
      <c r="C45" s="4" t="s">
        <v>1333</v>
      </c>
      <c r="D45" s="4" t="s">
        <v>1643</v>
      </c>
      <c r="E45" s="4">
        <v>10</v>
      </c>
      <c r="F45" s="4">
        <v>15</v>
      </c>
      <c r="G45" s="5" t="s">
        <v>1644</v>
      </c>
      <c r="H45" s="4"/>
      <c r="I45" s="4"/>
      <c r="J45" s="4"/>
      <c r="K45" s="4"/>
      <c r="L45" s="4" t="e">
        <f>VLOOKUP(I45,'[1]Weapon Type-Skill Type'!$A$2:$B$37,2,0)</f>
        <v>#N/A</v>
      </c>
      <c r="N45" s="4" t="s">
        <v>1645</v>
      </c>
      <c r="O45" s="4" t="s">
        <v>1322</v>
      </c>
      <c r="P45" s="4" t="s">
        <v>1328</v>
      </c>
      <c r="Q45" s="4" t="s">
        <v>1337</v>
      </c>
      <c r="R45" s="4">
        <v>10</v>
      </c>
      <c r="S45" s="4">
        <v>300</v>
      </c>
      <c r="T45" s="5" t="s">
        <v>1646</v>
      </c>
      <c r="U45" s="4" t="s">
        <v>1647</v>
      </c>
      <c r="V45" s="4"/>
      <c r="W45" s="4"/>
      <c r="Y45" s="4" t="s">
        <v>1648</v>
      </c>
      <c r="Z45" s="4" t="s">
        <v>1418</v>
      </c>
      <c r="AA45" s="4" t="s">
        <v>1333</v>
      </c>
      <c r="AB45" s="4" t="s">
        <v>1361</v>
      </c>
      <c r="AC45" s="4">
        <v>8</v>
      </c>
      <c r="AD45" s="4">
        <v>40</v>
      </c>
      <c r="AE45" s="4" t="s">
        <v>1649</v>
      </c>
      <c r="AF45" s="4"/>
      <c r="AG45" s="4"/>
      <c r="AH45" s="4"/>
    </row>
    <row r="46" spans="1:34" ht="38.25">
      <c r="A46" s="4" t="s">
        <v>1650</v>
      </c>
      <c r="B46" s="4" t="s">
        <v>1651</v>
      </c>
      <c r="C46" s="4" t="s">
        <v>1652</v>
      </c>
      <c r="D46" s="4" t="s">
        <v>1653</v>
      </c>
      <c r="E46" s="4">
        <v>10</v>
      </c>
      <c r="F46" s="4">
        <v>100</v>
      </c>
      <c r="G46" s="5" t="s">
        <v>1654</v>
      </c>
      <c r="H46" s="4"/>
      <c r="I46" s="4"/>
      <c r="J46" s="4"/>
      <c r="K46" s="4"/>
      <c r="L46" s="4" t="e">
        <f>VLOOKUP(I46,'[1]Weapon Type-Skill Type'!$A$2:$B$37,2,0)</f>
        <v>#N/A</v>
      </c>
      <c r="N46" s="4" t="s">
        <v>1655</v>
      </c>
      <c r="O46" s="4" t="s">
        <v>1322</v>
      </c>
      <c r="P46" s="4" t="s">
        <v>1323</v>
      </c>
      <c r="Q46" s="4" t="s">
        <v>1324</v>
      </c>
      <c r="R46" s="4">
        <v>8</v>
      </c>
      <c r="S46" s="4">
        <v>180</v>
      </c>
      <c r="T46" s="4" t="s">
        <v>1419</v>
      </c>
      <c r="U46" s="4"/>
      <c r="V46" s="4">
        <v>-5</v>
      </c>
      <c r="W46" s="4"/>
      <c r="Y46" s="4" t="s">
        <v>1656</v>
      </c>
      <c r="Z46" s="4" t="s">
        <v>1418</v>
      </c>
      <c r="AA46" s="4" t="s">
        <v>1333</v>
      </c>
      <c r="AB46" s="4" t="s">
        <v>1361</v>
      </c>
      <c r="AC46" s="4">
        <v>4</v>
      </c>
      <c r="AD46" s="4">
        <v>25</v>
      </c>
      <c r="AE46" s="4" t="s">
        <v>1657</v>
      </c>
      <c r="AF46" s="4"/>
      <c r="AG46" s="4"/>
      <c r="AH46" s="4"/>
    </row>
    <row r="47" spans="1:34" ht="63.75">
      <c r="A47" s="4" t="s">
        <v>1658</v>
      </c>
      <c r="B47" s="4" t="s">
        <v>1623</v>
      </c>
      <c r="C47" s="4" t="s">
        <v>1333</v>
      </c>
      <c r="D47" s="4" t="s">
        <v>1653</v>
      </c>
      <c r="E47" s="4">
        <v>10</v>
      </c>
      <c r="F47" s="4">
        <v>11</v>
      </c>
      <c r="G47" s="5" t="s">
        <v>1659</v>
      </c>
      <c r="H47" s="4"/>
      <c r="I47" s="4"/>
      <c r="J47" s="4"/>
      <c r="K47" s="4"/>
      <c r="L47" s="4"/>
      <c r="N47" s="4" t="s">
        <v>1660</v>
      </c>
      <c r="O47" s="4" t="s">
        <v>1322</v>
      </c>
      <c r="P47" s="4" t="s">
        <v>1392</v>
      </c>
      <c r="Q47" s="4" t="s">
        <v>1393</v>
      </c>
      <c r="R47" s="4">
        <v>5</v>
      </c>
      <c r="S47" s="4">
        <v>160</v>
      </c>
      <c r="T47" s="5" t="s">
        <v>1661</v>
      </c>
      <c r="U47" s="4"/>
      <c r="V47" s="4">
        <v>-2</v>
      </c>
      <c r="W47" s="4"/>
      <c r="Y47" s="4" t="s">
        <v>1662</v>
      </c>
      <c r="Z47" s="4" t="s">
        <v>1663</v>
      </c>
      <c r="AA47" s="4" t="s">
        <v>1328</v>
      </c>
      <c r="AB47" s="4" t="s">
        <v>1329</v>
      </c>
      <c r="AC47" s="4">
        <v>1</v>
      </c>
      <c r="AD47" s="4">
        <v>1</v>
      </c>
      <c r="AE47" s="4" t="s">
        <v>1598</v>
      </c>
      <c r="AF47" s="4"/>
      <c r="AG47" s="4"/>
      <c r="AH47" s="4"/>
    </row>
    <row r="48" spans="1:34" ht="38.25">
      <c r="A48" s="4" t="s">
        <v>1664</v>
      </c>
      <c r="B48" s="4" t="s">
        <v>1623</v>
      </c>
      <c r="C48" s="4" t="s">
        <v>1333</v>
      </c>
      <c r="D48" s="4" t="s">
        <v>1643</v>
      </c>
      <c r="E48" s="4">
        <v>10</v>
      </c>
      <c r="F48" s="4">
        <v>40</v>
      </c>
      <c r="G48" s="5" t="s">
        <v>1665</v>
      </c>
      <c r="H48" s="4" t="s">
        <v>1625</v>
      </c>
      <c r="I48" s="4"/>
      <c r="J48" s="4"/>
      <c r="K48" s="4"/>
      <c r="L48" s="4" t="e">
        <f>VLOOKUP(I48,'[1]Weapon Type-Skill Type'!$A$2:$B$37,2,0)</f>
        <v>#N/A</v>
      </c>
      <c r="N48" s="4" t="s">
        <v>1666</v>
      </c>
      <c r="O48" s="4" t="s">
        <v>1322</v>
      </c>
      <c r="P48" s="4" t="s">
        <v>1328</v>
      </c>
      <c r="Q48" s="4" t="s">
        <v>1550</v>
      </c>
      <c r="R48" s="4">
        <v>9</v>
      </c>
      <c r="S48" s="4">
        <v>80</v>
      </c>
      <c r="T48" s="5" t="s">
        <v>1667</v>
      </c>
      <c r="U48" s="4" t="s">
        <v>1505</v>
      </c>
      <c r="V48" s="4">
        <v>-5</v>
      </c>
      <c r="W48" s="4"/>
      <c r="Y48" s="4" t="s">
        <v>1668</v>
      </c>
      <c r="Z48" s="4" t="s">
        <v>1349</v>
      </c>
      <c r="AA48" s="4" t="s">
        <v>1328</v>
      </c>
      <c r="AB48" s="4" t="s">
        <v>1329</v>
      </c>
      <c r="AC48" s="4">
        <v>0</v>
      </c>
      <c r="AD48" s="4">
        <v>5</v>
      </c>
      <c r="AE48" s="5" t="s">
        <v>1669</v>
      </c>
      <c r="AF48" s="4"/>
      <c r="AG48" s="4"/>
      <c r="AH48" s="4"/>
    </row>
    <row r="49" spans="1:34" ht="51">
      <c r="A49" s="4" t="s">
        <v>1670</v>
      </c>
      <c r="B49" s="4" t="s">
        <v>1651</v>
      </c>
      <c r="C49" s="4" t="s">
        <v>1652</v>
      </c>
      <c r="D49" s="4" t="s">
        <v>1643</v>
      </c>
      <c r="E49" s="4">
        <v>10</v>
      </c>
      <c r="F49" s="4">
        <v>30</v>
      </c>
      <c r="G49" s="5" t="s">
        <v>1671</v>
      </c>
      <c r="H49" s="4"/>
      <c r="I49" s="4"/>
      <c r="J49" s="4"/>
      <c r="K49" s="4"/>
      <c r="L49" s="4" t="e">
        <f>VLOOKUP(I49,'[1]Weapon Type-Skill Type'!$A$2:$B$37,2,0)</f>
        <v>#N/A</v>
      </c>
      <c r="N49" s="4" t="s">
        <v>1672</v>
      </c>
      <c r="O49" s="4" t="s">
        <v>1322</v>
      </c>
      <c r="P49" s="4" t="s">
        <v>1392</v>
      </c>
      <c r="Q49" s="4" t="s">
        <v>1393</v>
      </c>
      <c r="R49" s="4">
        <v>4</v>
      </c>
      <c r="S49" s="4">
        <v>80</v>
      </c>
      <c r="T49" s="5" t="s">
        <v>1673</v>
      </c>
      <c r="U49" s="4"/>
      <c r="V49" s="4"/>
      <c r="W49" s="4"/>
      <c r="Y49" s="4" t="s">
        <v>1674</v>
      </c>
      <c r="Z49" s="4" t="s">
        <v>1349</v>
      </c>
      <c r="AA49" s="4" t="s">
        <v>1328</v>
      </c>
      <c r="AB49" s="4" t="s">
        <v>1329</v>
      </c>
      <c r="AC49" s="4">
        <v>0</v>
      </c>
      <c r="AD49" s="4">
        <v>45</v>
      </c>
      <c r="AE49" s="5" t="s">
        <v>1675</v>
      </c>
      <c r="AF49" s="4"/>
      <c r="AG49" s="4"/>
      <c r="AH49" s="4"/>
    </row>
    <row r="50" spans="1:34" ht="38.25">
      <c r="A50" s="6" t="s">
        <v>1676</v>
      </c>
      <c r="B50" s="4" t="s">
        <v>1651</v>
      </c>
      <c r="C50" s="4" t="s">
        <v>1652</v>
      </c>
      <c r="D50" s="4" t="s">
        <v>1361</v>
      </c>
      <c r="E50" s="4">
        <v>10</v>
      </c>
      <c r="F50" s="4">
        <v>500</v>
      </c>
      <c r="G50" s="5" t="s">
        <v>1677</v>
      </c>
      <c r="H50" s="5"/>
      <c r="I50" s="4"/>
      <c r="J50" s="4"/>
      <c r="K50" s="4"/>
      <c r="L50" s="4" t="e">
        <f>VLOOKUP(I50,'[1]Weapon Type-Skill Type'!$A$2:$B$37,2,0)</f>
        <v>#N/A</v>
      </c>
      <c r="N50" s="4" t="s">
        <v>1678</v>
      </c>
      <c r="O50" s="4" t="s">
        <v>1372</v>
      </c>
      <c r="P50" s="4" t="s">
        <v>1604</v>
      </c>
      <c r="Q50" s="4" t="s">
        <v>1393</v>
      </c>
      <c r="R50" s="4">
        <v>3</v>
      </c>
      <c r="S50" s="4">
        <v>75</v>
      </c>
      <c r="T50" s="4" t="s">
        <v>1679</v>
      </c>
      <c r="U50" s="4"/>
      <c r="V50" s="4"/>
      <c r="W50" s="4"/>
      <c r="Y50" s="4" t="s">
        <v>1680</v>
      </c>
      <c r="Z50" s="4" t="s">
        <v>1418</v>
      </c>
      <c r="AA50" s="4" t="s">
        <v>1323</v>
      </c>
      <c r="AB50" s="4" t="s">
        <v>1341</v>
      </c>
      <c r="AC50" s="4">
        <v>5</v>
      </c>
      <c r="AD50" s="4">
        <v>0</v>
      </c>
      <c r="AE50" s="5" t="s">
        <v>1681</v>
      </c>
      <c r="AF50" s="4"/>
      <c r="AG50" s="4"/>
      <c r="AH50" s="4"/>
    </row>
    <row r="51" spans="1:34" ht="51">
      <c r="A51" s="4" t="s">
        <v>1682</v>
      </c>
      <c r="B51" s="4" t="s">
        <v>1623</v>
      </c>
      <c r="C51" s="4" t="s">
        <v>1333</v>
      </c>
      <c r="D51" s="4" t="s">
        <v>1653</v>
      </c>
      <c r="E51" s="4">
        <v>10</v>
      </c>
      <c r="F51" s="4">
        <v>10</v>
      </c>
      <c r="G51" s="5" t="s">
        <v>1683</v>
      </c>
      <c r="H51" s="4"/>
      <c r="I51" s="4"/>
      <c r="J51" s="4"/>
      <c r="K51" s="4"/>
      <c r="L51" s="4" t="e">
        <f>VLOOKUP(I51,'[1]Weapon Type-Skill Type'!$A$2:$B$37,2,0)</f>
        <v>#N/A</v>
      </c>
      <c r="N51" s="4" t="s">
        <v>1684</v>
      </c>
      <c r="O51" s="4" t="s">
        <v>1322</v>
      </c>
      <c r="P51" s="4" t="s">
        <v>1328</v>
      </c>
      <c r="Q51" s="4" t="s">
        <v>1329</v>
      </c>
      <c r="R51" s="4">
        <v>5</v>
      </c>
      <c r="S51" s="4">
        <v>150</v>
      </c>
      <c r="T51" s="5" t="s">
        <v>1685</v>
      </c>
      <c r="U51" s="4" t="s">
        <v>1686</v>
      </c>
      <c r="V51" s="4"/>
      <c r="W51" s="4"/>
      <c r="Y51" s="4" t="s">
        <v>1687</v>
      </c>
      <c r="Z51" s="4" t="s">
        <v>1349</v>
      </c>
      <c r="AA51" s="4" t="s">
        <v>1328</v>
      </c>
      <c r="AB51" s="4" t="s">
        <v>1550</v>
      </c>
      <c r="AC51" s="4">
        <v>1</v>
      </c>
      <c r="AD51" s="4">
        <v>90</v>
      </c>
      <c r="AE51" s="5" t="s">
        <v>1688</v>
      </c>
      <c r="AF51" s="4"/>
      <c r="AG51" s="4"/>
      <c r="AH51" s="4"/>
    </row>
    <row r="52" spans="1:34" ht="38.25">
      <c r="A52" s="4" t="s">
        <v>1689</v>
      </c>
      <c r="B52" s="4" t="s">
        <v>1623</v>
      </c>
      <c r="C52" s="4" t="s">
        <v>1333</v>
      </c>
      <c r="D52" s="4" t="s">
        <v>1643</v>
      </c>
      <c r="E52" s="4">
        <v>10</v>
      </c>
      <c r="F52" s="4">
        <v>15</v>
      </c>
      <c r="G52" s="5" t="s">
        <v>1690</v>
      </c>
      <c r="H52" s="4"/>
      <c r="I52" s="4"/>
      <c r="J52" s="4"/>
      <c r="K52" s="4"/>
      <c r="L52" s="4" t="e">
        <f>VLOOKUP(I52,'[1]Weapon Type-Skill Type'!$A$2:$B$37,2,0)</f>
        <v>#N/A</v>
      </c>
      <c r="N52" s="4" t="s">
        <v>1691</v>
      </c>
      <c r="O52" s="4" t="s">
        <v>1322</v>
      </c>
      <c r="P52" s="4" t="s">
        <v>1392</v>
      </c>
      <c r="Q52" s="4" t="s">
        <v>1393</v>
      </c>
      <c r="R52" s="4">
        <v>5</v>
      </c>
      <c r="S52" s="4">
        <v>8</v>
      </c>
      <c r="T52" s="4"/>
      <c r="U52" s="4"/>
      <c r="V52" s="4">
        <v>-2</v>
      </c>
      <c r="W52" s="4"/>
      <c r="Y52" s="4" t="s">
        <v>1692</v>
      </c>
      <c r="Z52" s="4" t="s">
        <v>1693</v>
      </c>
      <c r="AA52" s="4" t="s">
        <v>1385</v>
      </c>
      <c r="AB52" s="4" t="s">
        <v>1386</v>
      </c>
      <c r="AC52" s="4">
        <v>2</v>
      </c>
      <c r="AD52" s="4">
        <v>1</v>
      </c>
      <c r="AE52" s="5" t="s">
        <v>1694</v>
      </c>
      <c r="AF52" s="4"/>
      <c r="AG52" s="4"/>
      <c r="AH52" s="4"/>
    </row>
    <row r="53" spans="1:34" ht="89.25">
      <c r="A53" s="4" t="s">
        <v>1695</v>
      </c>
      <c r="B53" s="4" t="s">
        <v>1404</v>
      </c>
      <c r="C53" s="4" t="s">
        <v>1323</v>
      </c>
      <c r="D53" s="4" t="s">
        <v>1382</v>
      </c>
      <c r="E53" s="4">
        <v>12</v>
      </c>
      <c r="F53" s="4">
        <v>115</v>
      </c>
      <c r="G53" s="4"/>
      <c r="H53" s="4"/>
      <c r="I53" s="4" t="s">
        <v>1696</v>
      </c>
      <c r="J53" s="4" t="s">
        <v>1455</v>
      </c>
      <c r="K53" s="4">
        <v>7</v>
      </c>
      <c r="L53" s="4" t="str">
        <f>VLOOKUP(I53,'[1]Weapon Type-Skill Type'!$A$2:$B$37,2,0)</f>
        <v>long blades</v>
      </c>
      <c r="N53" s="4" t="s">
        <v>1697</v>
      </c>
      <c r="O53" s="4" t="s">
        <v>1322</v>
      </c>
      <c r="P53" s="4" t="s">
        <v>1350</v>
      </c>
      <c r="Q53" s="4" t="s">
        <v>1351</v>
      </c>
      <c r="R53" s="4">
        <v>5</v>
      </c>
      <c r="S53" s="4">
        <v>25</v>
      </c>
      <c r="T53" s="4"/>
      <c r="U53" s="4"/>
      <c r="V53" s="4"/>
      <c r="W53" s="4"/>
      <c r="Y53" s="4" t="s">
        <v>1698</v>
      </c>
      <c r="Z53" s="4" t="s">
        <v>1349</v>
      </c>
      <c r="AA53" s="4" t="s">
        <v>1396</v>
      </c>
      <c r="AB53" s="4" t="s">
        <v>1329</v>
      </c>
      <c r="AC53" s="4">
        <v>0</v>
      </c>
      <c r="AD53" s="4">
        <v>48</v>
      </c>
      <c r="AE53" s="5" t="s">
        <v>1699</v>
      </c>
      <c r="AF53" s="4"/>
      <c r="AG53" s="4"/>
      <c r="AH53" s="4"/>
    </row>
    <row r="54" spans="1:34" ht="51">
      <c r="A54" s="6" t="s">
        <v>1700</v>
      </c>
      <c r="B54" s="4" t="s">
        <v>1315</v>
      </c>
      <c r="C54" s="4" t="s">
        <v>1604</v>
      </c>
      <c r="D54" s="4" t="s">
        <v>1393</v>
      </c>
      <c r="E54" s="4">
        <v>18</v>
      </c>
      <c r="F54" s="4">
        <v>330</v>
      </c>
      <c r="G54" s="4" t="s">
        <v>1433</v>
      </c>
      <c r="H54" s="4" t="s">
        <v>1701</v>
      </c>
      <c r="I54" s="4" t="s">
        <v>1702</v>
      </c>
      <c r="J54" s="4" t="s">
        <v>1319</v>
      </c>
      <c r="K54" s="4" t="s">
        <v>1320</v>
      </c>
      <c r="L54" s="4" t="str">
        <f>VLOOKUP(I54,'[1]Weapon Type-Skill Type'!$A$2:$B$37,2,0)</f>
        <v>miscellaneous</v>
      </c>
      <c r="N54" s="4" t="s">
        <v>1703</v>
      </c>
      <c r="O54" s="4" t="s">
        <v>1426</v>
      </c>
      <c r="P54" s="4" t="s">
        <v>1396</v>
      </c>
      <c r="Q54" s="4" t="s">
        <v>1329</v>
      </c>
      <c r="R54" s="4">
        <v>4</v>
      </c>
      <c r="S54" s="4">
        <v>100</v>
      </c>
      <c r="T54" s="5" t="s">
        <v>1704</v>
      </c>
      <c r="U54" s="4"/>
      <c r="V54" s="4"/>
      <c r="W54" s="4">
        <v>4</v>
      </c>
      <c r="Y54" s="4" t="s">
        <v>1705</v>
      </c>
      <c r="Z54" s="4" t="s">
        <v>1327</v>
      </c>
      <c r="AA54" s="4" t="s">
        <v>1323</v>
      </c>
      <c r="AB54" s="4" t="s">
        <v>1324</v>
      </c>
      <c r="AC54" s="4">
        <v>3</v>
      </c>
      <c r="AD54" s="4">
        <v>450</v>
      </c>
      <c r="AE54" s="5" t="s">
        <v>1706</v>
      </c>
      <c r="AF54" s="4"/>
      <c r="AG54" s="4">
        <v>-5</v>
      </c>
      <c r="AH54" s="4"/>
    </row>
    <row r="55" spans="1:34" ht="38.25">
      <c r="A55" s="6" t="s">
        <v>1707</v>
      </c>
      <c r="B55" s="4" t="s">
        <v>1315</v>
      </c>
      <c r="C55" s="4" t="s">
        <v>1373</v>
      </c>
      <c r="D55" s="4" t="s">
        <v>1430</v>
      </c>
      <c r="E55" s="4">
        <v>9</v>
      </c>
      <c r="F55" s="4">
        <v>20</v>
      </c>
      <c r="G55" s="4" t="s">
        <v>1433</v>
      </c>
      <c r="H55" s="5"/>
      <c r="I55" s="4" t="s">
        <v>1442</v>
      </c>
      <c r="J55" s="4" t="s">
        <v>1519</v>
      </c>
      <c r="K55" s="4" t="s">
        <v>1320</v>
      </c>
      <c r="L55" s="4" t="str">
        <f>VLOOKUP(I55,'[1]Weapon Type-Skill Type'!$A$2:$B$37,2,0)</f>
        <v>axes</v>
      </c>
      <c r="N55" s="4" t="s">
        <v>1708</v>
      </c>
      <c r="O55" s="4" t="s">
        <v>1391</v>
      </c>
      <c r="P55" s="4" t="s">
        <v>1392</v>
      </c>
      <c r="Q55" s="4" t="s">
        <v>1709</v>
      </c>
      <c r="R55" s="4">
        <v>2</v>
      </c>
      <c r="S55" s="4">
        <v>100</v>
      </c>
      <c r="T55" s="4" t="s">
        <v>1454</v>
      </c>
      <c r="U55" s="4" t="s">
        <v>1428</v>
      </c>
      <c r="V55" s="4"/>
      <c r="W55" s="4">
        <v>3</v>
      </c>
      <c r="Y55" s="4" t="s">
        <v>1710</v>
      </c>
      <c r="Z55" s="4" t="s">
        <v>1693</v>
      </c>
      <c r="AA55" s="4" t="s">
        <v>1385</v>
      </c>
      <c r="AB55" s="4" t="s">
        <v>1386</v>
      </c>
      <c r="AC55" s="4">
        <v>14</v>
      </c>
      <c r="AD55" s="4">
        <v>5</v>
      </c>
      <c r="AE55" s="5" t="s">
        <v>1711</v>
      </c>
      <c r="AF55" s="4"/>
      <c r="AG55" s="4"/>
      <c r="AH55" s="4"/>
    </row>
    <row r="56" spans="1:34" ht="25.5">
      <c r="A56" s="4" t="s">
        <v>1712</v>
      </c>
      <c r="B56" s="4" t="s">
        <v>1404</v>
      </c>
      <c r="C56" s="4" t="s">
        <v>1323</v>
      </c>
      <c r="D56" s="4" t="s">
        <v>1382</v>
      </c>
      <c r="E56" s="4">
        <v>10</v>
      </c>
      <c r="F56" s="4">
        <v>45</v>
      </c>
      <c r="G56" s="4" t="s">
        <v>1713</v>
      </c>
      <c r="H56" s="4"/>
      <c r="I56" s="4" t="s">
        <v>1702</v>
      </c>
      <c r="J56" s="4" t="s">
        <v>1531</v>
      </c>
      <c r="K56" s="4">
        <v>8</v>
      </c>
      <c r="L56" s="4" t="str">
        <f>VLOOKUP(I56,'[1]Weapon Type-Skill Type'!$A$2:$B$37,2,0)</f>
        <v>miscellaneous</v>
      </c>
      <c r="N56" s="4" t="s">
        <v>1714</v>
      </c>
      <c r="O56" s="4" t="s">
        <v>1391</v>
      </c>
      <c r="P56" s="4" t="s">
        <v>1392</v>
      </c>
      <c r="Q56" s="4" t="s">
        <v>1393</v>
      </c>
      <c r="R56" s="4">
        <v>3</v>
      </c>
      <c r="S56" s="4">
        <v>50</v>
      </c>
      <c r="T56" s="4" t="s">
        <v>1715</v>
      </c>
      <c r="U56" s="4"/>
      <c r="V56" s="4"/>
      <c r="W56" s="4">
        <v>2</v>
      </c>
      <c r="Y56" s="4" t="s">
        <v>1716</v>
      </c>
      <c r="Z56" s="4" t="s">
        <v>1717</v>
      </c>
      <c r="AA56" s="4" t="s">
        <v>1316</v>
      </c>
      <c r="AB56" s="4" t="s">
        <v>1316</v>
      </c>
      <c r="AC56" s="4">
        <v>8</v>
      </c>
      <c r="AD56" s="4">
        <v>2500</v>
      </c>
      <c r="AE56" s="5" t="s">
        <v>1718</v>
      </c>
      <c r="AF56" s="4"/>
      <c r="AG56" s="4"/>
      <c r="AH56" s="4"/>
    </row>
    <row r="57" spans="1:34" ht="38.25">
      <c r="A57" s="4" t="s">
        <v>1719</v>
      </c>
      <c r="B57" s="4" t="s">
        <v>1404</v>
      </c>
      <c r="C57" s="4" t="s">
        <v>1333</v>
      </c>
      <c r="D57" s="4" t="s">
        <v>1361</v>
      </c>
      <c r="E57" s="4">
        <v>15</v>
      </c>
      <c r="F57" s="4">
        <v>150</v>
      </c>
      <c r="G57" s="5" t="s">
        <v>1422</v>
      </c>
      <c r="H57" s="4" t="s">
        <v>1489</v>
      </c>
      <c r="I57" s="4" t="s">
        <v>1423</v>
      </c>
      <c r="J57" s="4" t="s">
        <v>1455</v>
      </c>
      <c r="K57" s="4">
        <v>8</v>
      </c>
      <c r="L57" s="4" t="str">
        <f>VLOOKUP(I57,'[1]Weapon Type-Skill Type'!$A$2:$B$37,2,0)</f>
        <v>axes</v>
      </c>
      <c r="N57" s="6" t="s">
        <v>1720</v>
      </c>
      <c r="O57" s="4" t="s">
        <v>1372</v>
      </c>
      <c r="P57" s="4" t="s">
        <v>1316</v>
      </c>
      <c r="Q57" s="4" t="s">
        <v>1316</v>
      </c>
      <c r="R57" s="4">
        <v>4</v>
      </c>
      <c r="S57" s="4"/>
      <c r="T57" s="5" t="s">
        <v>1721</v>
      </c>
      <c r="U57" s="4"/>
      <c r="V57" s="4"/>
      <c r="W57" s="4"/>
      <c r="Y57" s="4" t="s">
        <v>1722</v>
      </c>
      <c r="Z57" s="4" t="s">
        <v>1502</v>
      </c>
      <c r="AA57" s="4" t="s">
        <v>1385</v>
      </c>
      <c r="AB57" s="4" t="s">
        <v>1386</v>
      </c>
      <c r="AC57" s="4">
        <v>2</v>
      </c>
      <c r="AD57" s="4">
        <v>230</v>
      </c>
      <c r="AE57" s="5" t="s">
        <v>1723</v>
      </c>
      <c r="AF57" s="4"/>
      <c r="AG57" s="4"/>
      <c r="AH57" s="4"/>
    </row>
    <row r="58" spans="1:34" ht="25.5">
      <c r="A58" s="4" t="s">
        <v>1724</v>
      </c>
      <c r="B58" s="4" t="s">
        <v>1404</v>
      </c>
      <c r="C58" s="4" t="s">
        <v>1328</v>
      </c>
      <c r="D58" s="4" t="s">
        <v>1329</v>
      </c>
      <c r="E58" s="4">
        <v>13</v>
      </c>
      <c r="F58" s="4">
        <v>50</v>
      </c>
      <c r="G58" s="5" t="s">
        <v>1725</v>
      </c>
      <c r="H58" s="4"/>
      <c r="I58" s="4" t="s">
        <v>1538</v>
      </c>
      <c r="J58" s="4" t="s">
        <v>1726</v>
      </c>
      <c r="K58" s="4" t="s">
        <v>1320</v>
      </c>
      <c r="L58" s="4" t="s">
        <v>1539</v>
      </c>
      <c r="N58" s="4" t="s">
        <v>1727</v>
      </c>
      <c r="O58" s="4" t="s">
        <v>1322</v>
      </c>
      <c r="P58" s="4" t="s">
        <v>1350</v>
      </c>
      <c r="Q58" s="4" t="s">
        <v>1351</v>
      </c>
      <c r="R58" s="4">
        <v>4</v>
      </c>
      <c r="S58" s="4">
        <v>150</v>
      </c>
      <c r="T58" s="5" t="s">
        <v>1728</v>
      </c>
      <c r="U58" s="4" t="s">
        <v>1729</v>
      </c>
      <c r="V58" s="4"/>
      <c r="W58" s="4"/>
      <c r="Y58" s="4" t="s">
        <v>1730</v>
      </c>
      <c r="Z58" s="4" t="s">
        <v>1502</v>
      </c>
      <c r="AA58" s="4" t="s">
        <v>1328</v>
      </c>
      <c r="AB58" s="4" t="s">
        <v>1346</v>
      </c>
      <c r="AC58" s="4">
        <v>10</v>
      </c>
      <c r="AD58" s="4">
        <v>50</v>
      </c>
      <c r="AE58" s="4" t="s">
        <v>1368</v>
      </c>
      <c r="AF58" s="4"/>
      <c r="AG58" s="4"/>
      <c r="AH58" s="4"/>
    </row>
    <row r="59" spans="1:34" ht="38.25">
      <c r="A59" s="4" t="s">
        <v>1731</v>
      </c>
      <c r="B59" s="4" t="s">
        <v>1404</v>
      </c>
      <c r="C59" s="4" t="s">
        <v>1328</v>
      </c>
      <c r="D59" s="4" t="s">
        <v>1337</v>
      </c>
      <c r="E59" s="4">
        <v>10</v>
      </c>
      <c r="F59" s="4">
        <v>40</v>
      </c>
      <c r="G59" s="5" t="s">
        <v>1536</v>
      </c>
      <c r="H59" s="4"/>
      <c r="I59" s="4" t="s">
        <v>1538</v>
      </c>
      <c r="J59" s="4" t="s">
        <v>1732</v>
      </c>
      <c r="K59" s="4">
        <v>6</v>
      </c>
      <c r="L59" s="4" t="s">
        <v>1539</v>
      </c>
      <c r="N59" s="4" t="s">
        <v>1733</v>
      </c>
      <c r="O59" s="4" t="s">
        <v>1391</v>
      </c>
      <c r="P59" s="4" t="s">
        <v>1323</v>
      </c>
      <c r="Q59" s="4" t="s">
        <v>1430</v>
      </c>
      <c r="R59" s="4">
        <v>12</v>
      </c>
      <c r="S59" s="4">
        <v>89</v>
      </c>
      <c r="T59" s="4" t="s">
        <v>1734</v>
      </c>
      <c r="U59" s="4" t="s">
        <v>1509</v>
      </c>
      <c r="V59" s="4"/>
      <c r="W59" s="4">
        <v>7</v>
      </c>
      <c r="Y59" s="4" t="s">
        <v>1735</v>
      </c>
      <c r="Z59" s="4" t="s">
        <v>1466</v>
      </c>
      <c r="AA59" s="4" t="s">
        <v>1392</v>
      </c>
      <c r="AB59" s="4" t="s">
        <v>1393</v>
      </c>
      <c r="AC59" s="4">
        <v>57</v>
      </c>
      <c r="AD59" s="4">
        <v>100</v>
      </c>
      <c r="AE59" s="5" t="s">
        <v>1736</v>
      </c>
      <c r="AF59" s="4"/>
      <c r="AG59" s="4"/>
      <c r="AH59" s="4"/>
    </row>
    <row r="60" spans="1:34" ht="63.75">
      <c r="A60" s="4" t="s">
        <v>1737</v>
      </c>
      <c r="B60" s="4" t="s">
        <v>1404</v>
      </c>
      <c r="C60" s="4" t="s">
        <v>1328</v>
      </c>
      <c r="D60" s="4" t="s">
        <v>1337</v>
      </c>
      <c r="E60" s="4">
        <v>16</v>
      </c>
      <c r="F60" s="4">
        <v>80</v>
      </c>
      <c r="G60" s="5" t="s">
        <v>1738</v>
      </c>
      <c r="H60" s="4"/>
      <c r="I60" s="4" t="s">
        <v>1538</v>
      </c>
      <c r="J60" s="4" t="s">
        <v>1455</v>
      </c>
      <c r="K60" s="4" t="s">
        <v>1320</v>
      </c>
      <c r="L60" s="4" t="s">
        <v>1539</v>
      </c>
      <c r="N60" s="6" t="s">
        <v>1739</v>
      </c>
      <c r="O60" s="4" t="s">
        <v>1372</v>
      </c>
      <c r="P60" s="4" t="s">
        <v>1604</v>
      </c>
      <c r="Q60" s="4" t="s">
        <v>1393</v>
      </c>
      <c r="R60" s="4">
        <v>8</v>
      </c>
      <c r="S60" s="4">
        <v>250</v>
      </c>
      <c r="T60" s="5" t="s">
        <v>1740</v>
      </c>
      <c r="U60" s="4"/>
      <c r="V60" s="4"/>
      <c r="W60" s="4"/>
      <c r="Y60" s="4" t="s">
        <v>1741</v>
      </c>
      <c r="Z60" s="4" t="s">
        <v>1418</v>
      </c>
      <c r="AA60" s="4" t="s">
        <v>1323</v>
      </c>
      <c r="AB60" s="4" t="s">
        <v>1382</v>
      </c>
      <c r="AC60" s="4">
        <v>3</v>
      </c>
      <c r="AD60" s="4">
        <v>75</v>
      </c>
      <c r="AE60" s="4" t="s">
        <v>1368</v>
      </c>
      <c r="AF60" s="4"/>
      <c r="AG60" s="4"/>
      <c r="AH60" s="4"/>
    </row>
    <row r="61" spans="1:34" ht="38.25">
      <c r="A61" s="4" t="s">
        <v>1742</v>
      </c>
      <c r="B61" s="4" t="s">
        <v>1404</v>
      </c>
      <c r="C61" s="4" t="s">
        <v>1328</v>
      </c>
      <c r="D61" s="4" t="s">
        <v>1329</v>
      </c>
      <c r="E61" s="4">
        <v>5</v>
      </c>
      <c r="F61" s="4">
        <v>60</v>
      </c>
      <c r="G61" s="5" t="s">
        <v>1743</v>
      </c>
      <c r="H61" s="4"/>
      <c r="I61" s="4" t="s">
        <v>1538</v>
      </c>
      <c r="J61" s="4" t="s">
        <v>1595</v>
      </c>
      <c r="K61" s="4"/>
      <c r="L61" s="4" t="s">
        <v>1539</v>
      </c>
      <c r="N61" s="4" t="s">
        <v>1744</v>
      </c>
      <c r="O61" s="4" t="s">
        <v>1391</v>
      </c>
      <c r="P61" s="4" t="s">
        <v>1392</v>
      </c>
      <c r="Q61" s="4" t="s">
        <v>1393</v>
      </c>
      <c r="R61" s="4">
        <v>5</v>
      </c>
      <c r="S61" s="4">
        <v>100</v>
      </c>
      <c r="T61" s="4" t="s">
        <v>1745</v>
      </c>
      <c r="U61" s="4"/>
      <c r="V61" s="4">
        <v>-5</v>
      </c>
      <c r="W61" s="4">
        <v>4</v>
      </c>
      <c r="Y61" s="4" t="s">
        <v>1746</v>
      </c>
      <c r="Z61" s="4" t="s">
        <v>1747</v>
      </c>
      <c r="AA61" s="4" t="s">
        <v>1328</v>
      </c>
      <c r="AB61" s="4" t="s">
        <v>1329</v>
      </c>
      <c r="AC61" s="4">
        <v>1</v>
      </c>
      <c r="AD61" s="4">
        <v>20</v>
      </c>
      <c r="AE61" s="4" t="s">
        <v>1748</v>
      </c>
      <c r="AF61" s="4"/>
      <c r="AG61" s="4"/>
      <c r="AH61" s="4"/>
    </row>
    <row r="62" spans="1:34" ht="12.75">
      <c r="A62" s="6" t="s">
        <v>1749</v>
      </c>
      <c r="B62" s="4" t="s">
        <v>1315</v>
      </c>
      <c r="C62" s="4" t="s">
        <v>1373</v>
      </c>
      <c r="D62" s="4" t="s">
        <v>1382</v>
      </c>
      <c r="E62" s="4">
        <v>24</v>
      </c>
      <c r="F62" s="4">
        <v>600</v>
      </c>
      <c r="G62" s="4" t="s">
        <v>1433</v>
      </c>
      <c r="H62" s="5"/>
      <c r="I62" s="4" t="s">
        <v>1750</v>
      </c>
      <c r="J62" s="4" t="s">
        <v>1751</v>
      </c>
      <c r="K62" s="4" t="s">
        <v>1320</v>
      </c>
      <c r="L62" s="4" t="str">
        <f>VLOOKUP(I62,'[1]Weapon Type-Skill Type'!$A$2:$B$37,2,0)</f>
        <v>long blades</v>
      </c>
      <c r="N62" s="4" t="s">
        <v>1752</v>
      </c>
      <c r="O62" s="4" t="s">
        <v>1372</v>
      </c>
      <c r="P62" s="4" t="s">
        <v>1604</v>
      </c>
      <c r="Q62" s="4" t="s">
        <v>1393</v>
      </c>
      <c r="R62" s="4">
        <v>5</v>
      </c>
      <c r="S62" s="4">
        <v>5</v>
      </c>
      <c r="T62" s="4"/>
      <c r="U62" s="4"/>
      <c r="V62" s="4">
        <v>-3</v>
      </c>
      <c r="W62" s="4"/>
      <c r="Y62" s="4" t="s">
        <v>1753</v>
      </c>
      <c r="Z62" s="4" t="s">
        <v>1349</v>
      </c>
      <c r="AA62" s="4" t="s">
        <v>1328</v>
      </c>
      <c r="AB62" s="4" t="s">
        <v>1550</v>
      </c>
      <c r="AC62" s="4">
        <v>0</v>
      </c>
      <c r="AD62" s="4">
        <v>35</v>
      </c>
      <c r="AE62" s="4" t="s">
        <v>1383</v>
      </c>
      <c r="AF62" s="4"/>
      <c r="AG62" s="4"/>
      <c r="AH62" s="4"/>
    </row>
    <row r="63" spans="1:34" ht="38.25">
      <c r="A63" s="4" t="s">
        <v>1754</v>
      </c>
      <c r="B63" s="4" t="s">
        <v>1315</v>
      </c>
      <c r="C63" s="4" t="s">
        <v>1373</v>
      </c>
      <c r="D63" s="4" t="s">
        <v>1358</v>
      </c>
      <c r="E63" s="4">
        <v>30</v>
      </c>
      <c r="F63" s="4">
        <v>150</v>
      </c>
      <c r="G63" s="4"/>
      <c r="H63" s="4"/>
      <c r="I63" s="4" t="s">
        <v>1755</v>
      </c>
      <c r="J63" s="4" t="s">
        <v>1756</v>
      </c>
      <c r="K63" s="4">
        <v>12.5</v>
      </c>
      <c r="L63" s="4" t="str">
        <f>VLOOKUP(I63,'[1]Weapon Type-Skill Type'!$A$2:$B$37,2,0)</f>
        <v>long blades</v>
      </c>
      <c r="N63" s="4" t="s">
        <v>1757</v>
      </c>
      <c r="O63" s="4" t="s">
        <v>1391</v>
      </c>
      <c r="P63" s="4" t="s">
        <v>1392</v>
      </c>
      <c r="Q63" s="4" t="s">
        <v>1393</v>
      </c>
      <c r="R63" s="4">
        <v>15</v>
      </c>
      <c r="S63" s="4">
        <v>9</v>
      </c>
      <c r="T63" s="4" t="s">
        <v>1758</v>
      </c>
      <c r="U63" s="4"/>
      <c r="V63" s="4"/>
      <c r="W63" s="4">
        <v>4</v>
      </c>
      <c r="Y63" s="4" t="s">
        <v>1759</v>
      </c>
      <c r="Z63" s="4" t="s">
        <v>1760</v>
      </c>
      <c r="AA63" s="4" t="s">
        <v>1323</v>
      </c>
      <c r="AB63" s="4" t="s">
        <v>1430</v>
      </c>
      <c r="AC63" s="4">
        <v>1</v>
      </c>
      <c r="AD63" s="4">
        <v>500</v>
      </c>
      <c r="AE63" s="5" t="s">
        <v>1761</v>
      </c>
      <c r="AF63" s="4"/>
      <c r="AG63" s="4"/>
      <c r="AH63" s="4"/>
    </row>
    <row r="64" spans="1:34" ht="38.25">
      <c r="A64" s="4" t="s">
        <v>1762</v>
      </c>
      <c r="B64" s="4" t="s">
        <v>1404</v>
      </c>
      <c r="C64" s="4" t="s">
        <v>1323</v>
      </c>
      <c r="D64" s="4" t="s">
        <v>1358</v>
      </c>
      <c r="E64" s="4">
        <v>6</v>
      </c>
      <c r="F64" s="4">
        <v>20</v>
      </c>
      <c r="G64" s="4" t="s">
        <v>1763</v>
      </c>
      <c r="H64" s="4"/>
      <c r="I64" s="4" t="s">
        <v>1442</v>
      </c>
      <c r="J64" s="4" t="s">
        <v>1732</v>
      </c>
      <c r="K64" s="4">
        <v>5</v>
      </c>
      <c r="L64" s="4" t="str">
        <f>VLOOKUP(I64,'[1]Weapon Type-Skill Type'!$A$2:$B$37,2,0)</f>
        <v>axes</v>
      </c>
      <c r="N64" s="4" t="s">
        <v>1757</v>
      </c>
      <c r="O64" s="4" t="s">
        <v>1391</v>
      </c>
      <c r="P64" s="4" t="s">
        <v>1392</v>
      </c>
      <c r="Q64" s="4" t="s">
        <v>1764</v>
      </c>
      <c r="R64" s="4">
        <v>5</v>
      </c>
      <c r="S64" s="4">
        <v>60</v>
      </c>
      <c r="T64" s="5" t="s">
        <v>1765</v>
      </c>
      <c r="U64" s="4"/>
      <c r="V64" s="4">
        <v>-5</v>
      </c>
      <c r="W64" s="4">
        <v>5</v>
      </c>
      <c r="Y64" s="4" t="s">
        <v>1766</v>
      </c>
      <c r="Z64" s="4" t="s">
        <v>1411</v>
      </c>
      <c r="AA64" s="4" t="s">
        <v>1385</v>
      </c>
      <c r="AB64" s="4" t="s">
        <v>1386</v>
      </c>
      <c r="AC64" s="4">
        <v>1</v>
      </c>
      <c r="AD64" s="4">
        <v>111</v>
      </c>
      <c r="AE64" s="5" t="s">
        <v>1767</v>
      </c>
      <c r="AF64" s="4"/>
      <c r="AG64" s="4"/>
      <c r="AH64" s="4"/>
    </row>
    <row r="65" spans="1:34" ht="25.5">
      <c r="A65" s="4" t="s">
        <v>1768</v>
      </c>
      <c r="B65" s="4" t="s">
        <v>1315</v>
      </c>
      <c r="C65" s="4" t="s">
        <v>1373</v>
      </c>
      <c r="D65" s="4" t="s">
        <v>1430</v>
      </c>
      <c r="E65" s="4">
        <v>18</v>
      </c>
      <c r="F65" s="4">
        <v>45</v>
      </c>
      <c r="G65" s="4" t="s">
        <v>1433</v>
      </c>
      <c r="H65" s="4"/>
      <c r="I65" s="4" t="s">
        <v>1318</v>
      </c>
      <c r="J65" s="4" t="s">
        <v>1769</v>
      </c>
      <c r="K65" s="4" t="s">
        <v>1320</v>
      </c>
      <c r="L65" s="4" t="str">
        <f>VLOOKUP(I65,'[1]Weapon Type-Skill Type'!$A$2:$B$37,2,0)</f>
        <v>bludgeons</v>
      </c>
      <c r="N65" s="4" t="s">
        <v>1770</v>
      </c>
      <c r="O65" s="4" t="s">
        <v>1391</v>
      </c>
      <c r="P65" s="4" t="s">
        <v>1392</v>
      </c>
      <c r="Q65" s="4" t="s">
        <v>1393</v>
      </c>
      <c r="R65" s="4">
        <v>5</v>
      </c>
      <c r="S65" s="4">
        <v>30</v>
      </c>
      <c r="T65" s="4" t="s">
        <v>1454</v>
      </c>
      <c r="U65" s="4" t="s">
        <v>1771</v>
      </c>
      <c r="V65" s="4"/>
      <c r="W65" s="4">
        <v>5</v>
      </c>
      <c r="Y65" s="4" t="s">
        <v>1772</v>
      </c>
      <c r="Z65" s="4" t="s">
        <v>1411</v>
      </c>
      <c r="AA65" s="4" t="s">
        <v>1385</v>
      </c>
      <c r="AB65" s="4" t="s">
        <v>1316</v>
      </c>
      <c r="AC65" s="4">
        <v>1</v>
      </c>
      <c r="AD65" s="4">
        <v>12</v>
      </c>
      <c r="AE65" s="5" t="s">
        <v>1773</v>
      </c>
      <c r="AF65" s="4"/>
      <c r="AG65" s="4"/>
      <c r="AH65" s="4"/>
    </row>
    <row r="66" spans="1:34" ht="25.5">
      <c r="A66" s="4" t="s">
        <v>1774</v>
      </c>
      <c r="B66" s="4" t="s">
        <v>1315</v>
      </c>
      <c r="C66" s="4" t="s">
        <v>1396</v>
      </c>
      <c r="D66" s="4" t="s">
        <v>1337</v>
      </c>
      <c r="E66" s="4">
        <v>12</v>
      </c>
      <c r="F66" s="4">
        <v>8</v>
      </c>
      <c r="G66" s="4"/>
      <c r="H66" s="4"/>
      <c r="I66" s="4" t="s">
        <v>1318</v>
      </c>
      <c r="J66" s="4" t="s">
        <v>1732</v>
      </c>
      <c r="K66" s="4">
        <v>5</v>
      </c>
      <c r="L66" s="4" t="str">
        <f>VLOOKUP(I66,'[1]Weapon Type-Skill Type'!$A$2:$B$37,2,0)</f>
        <v>bludgeons</v>
      </c>
      <c r="N66" s="4" t="s">
        <v>1775</v>
      </c>
      <c r="O66" s="4" t="s">
        <v>1391</v>
      </c>
      <c r="P66" s="4" t="s">
        <v>1392</v>
      </c>
      <c r="Q66" s="4" t="s">
        <v>1393</v>
      </c>
      <c r="R66" s="4">
        <v>5</v>
      </c>
      <c r="S66" s="4">
        <v>1</v>
      </c>
      <c r="T66" s="4" t="s">
        <v>1776</v>
      </c>
      <c r="U66" s="4"/>
      <c r="V66" s="4"/>
      <c r="W66" s="4">
        <v>3</v>
      </c>
      <c r="Y66" s="5" t="s">
        <v>1777</v>
      </c>
      <c r="Z66" s="4" t="s">
        <v>1411</v>
      </c>
      <c r="AA66" s="4" t="s">
        <v>1385</v>
      </c>
      <c r="AB66" s="4" t="s">
        <v>1386</v>
      </c>
      <c r="AC66" s="4">
        <v>1</v>
      </c>
      <c r="AD66" s="4">
        <v>40</v>
      </c>
      <c r="AE66" s="5" t="s">
        <v>1778</v>
      </c>
      <c r="AF66" s="4"/>
      <c r="AG66" s="4"/>
      <c r="AH66" s="4"/>
    </row>
    <row r="67" spans="1:34" ht="25.5">
      <c r="A67" s="4" t="s">
        <v>1779</v>
      </c>
      <c r="B67" s="4" t="s">
        <v>1404</v>
      </c>
      <c r="C67" s="4" t="s">
        <v>1333</v>
      </c>
      <c r="D67" s="4" t="s">
        <v>1780</v>
      </c>
      <c r="E67" s="4">
        <v>5</v>
      </c>
      <c r="F67" s="4">
        <v>40</v>
      </c>
      <c r="G67" s="4"/>
      <c r="H67" s="4"/>
      <c r="I67" s="4" t="s">
        <v>1318</v>
      </c>
      <c r="J67" s="4" t="s">
        <v>1781</v>
      </c>
      <c r="K67" s="4">
        <v>4</v>
      </c>
      <c r="L67" s="4" t="str">
        <f>VLOOKUP(I67,'[1]Weapon Type-Skill Type'!$A$2:$B$37,2,0)</f>
        <v>bludgeons</v>
      </c>
      <c r="N67" s="4" t="s">
        <v>1782</v>
      </c>
      <c r="O67" s="4" t="s">
        <v>1391</v>
      </c>
      <c r="P67" s="4" t="s">
        <v>1392</v>
      </c>
      <c r="Q67" s="4" t="s">
        <v>1393</v>
      </c>
      <c r="R67" s="4">
        <v>3</v>
      </c>
      <c r="S67" s="4">
        <v>20</v>
      </c>
      <c r="T67" s="4"/>
      <c r="U67" s="4"/>
      <c r="V67" s="4">
        <v>-3</v>
      </c>
      <c r="W67" s="4">
        <v>3</v>
      </c>
      <c r="Y67" s="4" t="s">
        <v>1783</v>
      </c>
      <c r="Z67" s="4" t="s">
        <v>1411</v>
      </c>
      <c r="AA67" s="4" t="s">
        <v>1385</v>
      </c>
      <c r="AB67" s="4" t="s">
        <v>1386</v>
      </c>
      <c r="AC67" s="4">
        <v>1</v>
      </c>
      <c r="AD67" s="4">
        <v>20</v>
      </c>
      <c r="AE67" s="5" t="s">
        <v>1784</v>
      </c>
      <c r="AF67" s="4"/>
      <c r="AG67" s="4"/>
      <c r="AH67" s="4"/>
    </row>
    <row r="68" spans="1:34" ht="25.5">
      <c r="A68" s="4" t="s">
        <v>1785</v>
      </c>
      <c r="B68" s="4" t="s">
        <v>1404</v>
      </c>
      <c r="C68" s="4" t="s">
        <v>1333</v>
      </c>
      <c r="D68" s="4" t="s">
        <v>1643</v>
      </c>
      <c r="E68" s="4">
        <v>6</v>
      </c>
      <c r="F68" s="4">
        <v>1000</v>
      </c>
      <c r="G68" s="4" t="s">
        <v>1786</v>
      </c>
      <c r="H68" s="4" t="s">
        <v>1787</v>
      </c>
      <c r="I68" s="4" t="s">
        <v>1318</v>
      </c>
      <c r="J68" s="4" t="s">
        <v>1449</v>
      </c>
      <c r="K68" s="4">
        <v>9</v>
      </c>
      <c r="L68" s="4" t="str">
        <f>VLOOKUP(I68,'[1]Weapon Type-Skill Type'!$A$2:$B$37,2,0)</f>
        <v>bludgeons</v>
      </c>
      <c r="N68" s="4" t="s">
        <v>1788</v>
      </c>
      <c r="O68" s="4" t="s">
        <v>1322</v>
      </c>
      <c r="P68" s="4" t="s">
        <v>1392</v>
      </c>
      <c r="Q68" s="4" t="s">
        <v>1393</v>
      </c>
      <c r="R68" s="4">
        <v>4</v>
      </c>
      <c r="S68" s="4">
        <v>100</v>
      </c>
      <c r="T68" s="5" t="s">
        <v>1789</v>
      </c>
      <c r="U68" s="4"/>
      <c r="V68" s="4"/>
      <c r="W68" s="4"/>
      <c r="Y68" s="4" t="s">
        <v>1783</v>
      </c>
      <c r="Z68" s="4" t="s">
        <v>1411</v>
      </c>
      <c r="AA68" s="4" t="s">
        <v>1385</v>
      </c>
      <c r="AB68" s="4" t="s">
        <v>1386</v>
      </c>
      <c r="AC68" s="4">
        <v>1</v>
      </c>
      <c r="AD68" s="4">
        <v>20</v>
      </c>
      <c r="AE68" s="5" t="s">
        <v>1790</v>
      </c>
      <c r="AF68" s="4"/>
      <c r="AG68" s="4"/>
      <c r="AH68" s="4"/>
    </row>
    <row r="69" spans="1:34" ht="25.5">
      <c r="A69" s="4" t="s">
        <v>1791</v>
      </c>
      <c r="B69" s="4" t="s">
        <v>1404</v>
      </c>
      <c r="C69" s="4" t="s">
        <v>1328</v>
      </c>
      <c r="D69" s="4" t="s">
        <v>1346</v>
      </c>
      <c r="E69" s="4">
        <v>10</v>
      </c>
      <c r="F69" s="4">
        <v>20</v>
      </c>
      <c r="G69" s="4"/>
      <c r="H69" s="4"/>
      <c r="I69" s="4" t="s">
        <v>1318</v>
      </c>
      <c r="J69" s="4" t="s">
        <v>1434</v>
      </c>
      <c r="K69" s="4"/>
      <c r="L69" s="4" t="s">
        <v>1546</v>
      </c>
      <c r="N69" s="4" t="s">
        <v>1792</v>
      </c>
      <c r="O69" s="4" t="s">
        <v>1391</v>
      </c>
      <c r="P69" s="4" t="s">
        <v>1392</v>
      </c>
      <c r="Q69" s="4" t="s">
        <v>1393</v>
      </c>
      <c r="R69" s="4">
        <v>5</v>
      </c>
      <c r="S69" s="4">
        <v>120</v>
      </c>
      <c r="T69" s="4" t="s">
        <v>1793</v>
      </c>
      <c r="U69" s="4" t="s">
        <v>1729</v>
      </c>
      <c r="V69" s="4"/>
      <c r="W69" s="4">
        <v>3</v>
      </c>
      <c r="Y69" s="4" t="s">
        <v>1783</v>
      </c>
      <c r="Z69" s="4" t="s">
        <v>1411</v>
      </c>
      <c r="AA69" s="4" t="s">
        <v>1385</v>
      </c>
      <c r="AB69" s="4" t="s">
        <v>1386</v>
      </c>
      <c r="AC69" s="4">
        <v>1</v>
      </c>
      <c r="AD69" s="4">
        <v>10</v>
      </c>
      <c r="AE69" s="5" t="s">
        <v>1794</v>
      </c>
      <c r="AF69" s="4"/>
      <c r="AG69" s="4"/>
      <c r="AH69" s="4"/>
    </row>
    <row r="70" spans="1:34" ht="25.5">
      <c r="A70" s="4" t="s">
        <v>1795</v>
      </c>
      <c r="B70" s="4" t="s">
        <v>1404</v>
      </c>
      <c r="C70" s="4" t="s">
        <v>1333</v>
      </c>
      <c r="D70" s="4" t="s">
        <v>1643</v>
      </c>
      <c r="E70" s="4">
        <v>28</v>
      </c>
      <c r="F70" s="4">
        <v>50</v>
      </c>
      <c r="G70" s="4" t="s">
        <v>1796</v>
      </c>
      <c r="H70" s="4"/>
      <c r="I70" s="4" t="s">
        <v>1318</v>
      </c>
      <c r="J70" s="4" t="s">
        <v>1616</v>
      </c>
      <c r="K70" s="4">
        <v>10.5</v>
      </c>
      <c r="L70" s="4" t="str">
        <f>VLOOKUP(I70,'[1]Weapon Type-Skill Type'!$A$2:$B$37,2,0)</f>
        <v>bludgeons</v>
      </c>
      <c r="N70" s="6" t="s">
        <v>1797</v>
      </c>
      <c r="O70" s="4" t="s">
        <v>1426</v>
      </c>
      <c r="P70" s="4" t="s">
        <v>1604</v>
      </c>
      <c r="Q70" s="4" t="s">
        <v>1393</v>
      </c>
      <c r="R70" s="4">
        <v>3</v>
      </c>
      <c r="S70" s="4">
        <v>1</v>
      </c>
      <c r="T70" s="4" t="s">
        <v>1798</v>
      </c>
      <c r="U70" s="4"/>
      <c r="V70" s="4">
        <v>-12</v>
      </c>
      <c r="W70" s="4">
        <v>2</v>
      </c>
      <c r="Y70" s="4" t="s">
        <v>1799</v>
      </c>
      <c r="Z70" s="4" t="s">
        <v>1411</v>
      </c>
      <c r="AA70" s="4" t="s">
        <v>1385</v>
      </c>
      <c r="AB70" s="4" t="s">
        <v>1316</v>
      </c>
      <c r="AC70" s="4">
        <v>1</v>
      </c>
      <c r="AD70" s="4">
        <v>15</v>
      </c>
      <c r="AE70" s="5" t="s">
        <v>1800</v>
      </c>
      <c r="AF70" s="4"/>
      <c r="AG70" s="4"/>
      <c r="AH70" s="4"/>
    </row>
    <row r="71" spans="1:34" ht="51">
      <c r="A71" s="4" t="s">
        <v>1801</v>
      </c>
      <c r="B71" s="4" t="s">
        <v>1404</v>
      </c>
      <c r="C71" s="4" t="s">
        <v>1333</v>
      </c>
      <c r="D71" s="4" t="s">
        <v>1361</v>
      </c>
      <c r="E71" s="4">
        <v>5</v>
      </c>
      <c r="F71" s="4">
        <v>3</v>
      </c>
      <c r="G71" s="4"/>
      <c r="H71" s="4"/>
      <c r="I71" s="4" t="s">
        <v>1318</v>
      </c>
      <c r="J71" s="4" t="s">
        <v>1732</v>
      </c>
      <c r="K71" s="4">
        <v>12</v>
      </c>
      <c r="L71" s="4" t="str">
        <f>VLOOKUP(I71,'[1]Weapon Type-Skill Type'!$A$2:$B$37,2,0)</f>
        <v>bludgeons</v>
      </c>
      <c r="N71" s="6" t="s">
        <v>1802</v>
      </c>
      <c r="O71" s="4" t="s">
        <v>1426</v>
      </c>
      <c r="P71" s="4" t="s">
        <v>1604</v>
      </c>
      <c r="Q71" s="4" t="s">
        <v>1393</v>
      </c>
      <c r="R71" s="4">
        <v>5</v>
      </c>
      <c r="S71" s="4">
        <v>150</v>
      </c>
      <c r="T71" s="5" t="s">
        <v>1803</v>
      </c>
      <c r="U71" s="4"/>
      <c r="V71" s="4"/>
      <c r="W71" s="4">
        <v>3</v>
      </c>
      <c r="Y71" s="4" t="s">
        <v>1804</v>
      </c>
      <c r="Z71" s="4" t="s">
        <v>1411</v>
      </c>
      <c r="AA71" s="4" t="s">
        <v>1385</v>
      </c>
      <c r="AB71" s="4" t="s">
        <v>1386</v>
      </c>
      <c r="AC71" s="4">
        <v>1</v>
      </c>
      <c r="AD71" s="4">
        <v>45</v>
      </c>
      <c r="AE71" s="4" t="s">
        <v>1805</v>
      </c>
      <c r="AF71" s="4"/>
      <c r="AG71" s="4"/>
      <c r="AH71" s="4"/>
    </row>
    <row r="72" spans="1:34" ht="25.5">
      <c r="A72" s="4" t="s">
        <v>1806</v>
      </c>
      <c r="B72" s="4" t="s">
        <v>1404</v>
      </c>
      <c r="C72" s="4" t="s">
        <v>1333</v>
      </c>
      <c r="D72" s="4" t="s">
        <v>1643</v>
      </c>
      <c r="E72" s="4">
        <v>26</v>
      </c>
      <c r="F72" s="4">
        <v>230</v>
      </c>
      <c r="G72" s="5" t="s">
        <v>1807</v>
      </c>
      <c r="H72" s="4" t="s">
        <v>1808</v>
      </c>
      <c r="I72" s="4" t="s">
        <v>1318</v>
      </c>
      <c r="J72" s="4" t="s">
        <v>1809</v>
      </c>
      <c r="K72" s="4">
        <v>12</v>
      </c>
      <c r="L72" s="4" t="s">
        <v>1546</v>
      </c>
      <c r="N72" s="4" t="s">
        <v>1810</v>
      </c>
      <c r="O72" s="4" t="s">
        <v>1322</v>
      </c>
      <c r="P72" s="4" t="s">
        <v>1392</v>
      </c>
      <c r="Q72" s="4" t="s">
        <v>1393</v>
      </c>
      <c r="R72" s="4">
        <v>5</v>
      </c>
      <c r="S72" s="4">
        <v>30</v>
      </c>
      <c r="T72" s="4" t="s">
        <v>1734</v>
      </c>
      <c r="U72" s="4"/>
      <c r="V72" s="4"/>
      <c r="W72" s="4"/>
      <c r="Y72" s="4" t="s">
        <v>1811</v>
      </c>
      <c r="Z72" s="4" t="s">
        <v>1411</v>
      </c>
      <c r="AA72" s="4" t="s">
        <v>1385</v>
      </c>
      <c r="AB72" s="4" t="s">
        <v>1386</v>
      </c>
      <c r="AC72" s="4">
        <v>1</v>
      </c>
      <c r="AD72" s="4">
        <v>25</v>
      </c>
      <c r="AE72" s="5" t="s">
        <v>1812</v>
      </c>
      <c r="AF72" s="4"/>
      <c r="AG72" s="4"/>
      <c r="AH72" s="4"/>
    </row>
    <row r="73" spans="1:34" ht="25.5">
      <c r="A73" s="4" t="s">
        <v>1813</v>
      </c>
      <c r="B73" s="4" t="s">
        <v>1404</v>
      </c>
      <c r="C73" s="4" t="s">
        <v>1323</v>
      </c>
      <c r="D73" s="4" t="s">
        <v>1341</v>
      </c>
      <c r="E73" s="4">
        <v>12</v>
      </c>
      <c r="F73" s="4">
        <v>100</v>
      </c>
      <c r="G73" s="5" t="s">
        <v>1814</v>
      </c>
      <c r="H73" s="4"/>
      <c r="I73" s="4" t="s">
        <v>1815</v>
      </c>
      <c r="J73" s="4" t="s">
        <v>1595</v>
      </c>
      <c r="K73" s="4">
        <v>10</v>
      </c>
      <c r="L73" s="4" t="str">
        <f>VLOOKUP(I73,'[1]Weapon Type-Skill Type'!$A$2:$B$37,2,0)</f>
        <v>miscellaneous</v>
      </c>
      <c r="N73" s="4" t="s">
        <v>1816</v>
      </c>
      <c r="O73" s="4" t="s">
        <v>1391</v>
      </c>
      <c r="P73" s="4" t="s">
        <v>1817</v>
      </c>
      <c r="Q73" s="4" t="s">
        <v>1818</v>
      </c>
      <c r="R73" s="4">
        <v>1</v>
      </c>
      <c r="S73" s="4">
        <v>200</v>
      </c>
      <c r="T73" s="4" t="s">
        <v>1819</v>
      </c>
      <c r="U73" s="4"/>
      <c r="V73" s="4"/>
      <c r="W73" s="4">
        <v>4</v>
      </c>
      <c r="Y73" s="4" t="s">
        <v>1820</v>
      </c>
      <c r="Z73" s="4" t="s">
        <v>1411</v>
      </c>
      <c r="AA73" s="4" t="s">
        <v>1385</v>
      </c>
      <c r="AB73" s="4" t="s">
        <v>1386</v>
      </c>
      <c r="AC73" s="4">
        <v>4</v>
      </c>
      <c r="AD73" s="4">
        <v>40</v>
      </c>
      <c r="AE73" s="5" t="s">
        <v>1821</v>
      </c>
      <c r="AF73" s="4"/>
      <c r="AG73" s="4"/>
      <c r="AH73" s="4"/>
    </row>
    <row r="74" spans="1:34" ht="25.5">
      <c r="A74" s="4" t="s">
        <v>1822</v>
      </c>
      <c r="B74" s="4" t="s">
        <v>1404</v>
      </c>
      <c r="C74" s="4" t="s">
        <v>1323</v>
      </c>
      <c r="D74" s="4" t="s">
        <v>1358</v>
      </c>
      <c r="E74" s="4">
        <v>11</v>
      </c>
      <c r="F74" s="4">
        <v>100</v>
      </c>
      <c r="G74" s="4" t="s">
        <v>1497</v>
      </c>
      <c r="H74" s="4"/>
      <c r="I74" s="4" t="s">
        <v>1815</v>
      </c>
      <c r="J74" s="4" t="s">
        <v>1424</v>
      </c>
      <c r="K74" s="4">
        <v>7.5</v>
      </c>
      <c r="L74" s="4" t="str">
        <f>VLOOKUP(I74,'[1]Weapon Type-Skill Type'!$A$2:$B$37,2,0)</f>
        <v>miscellaneous</v>
      </c>
      <c r="N74" s="4" t="s">
        <v>1823</v>
      </c>
      <c r="O74" s="4" t="s">
        <v>1391</v>
      </c>
      <c r="P74" s="4" t="s">
        <v>1323</v>
      </c>
      <c r="Q74" s="4" t="s">
        <v>1382</v>
      </c>
      <c r="R74" s="4">
        <v>12</v>
      </c>
      <c r="S74" s="4">
        <v>300</v>
      </c>
      <c r="T74" s="5" t="s">
        <v>1824</v>
      </c>
      <c r="U74" s="4" t="s">
        <v>1825</v>
      </c>
      <c r="V74" s="4"/>
      <c r="W74" s="4">
        <v>8</v>
      </c>
      <c r="Y74" s="4" t="s">
        <v>1826</v>
      </c>
      <c r="Z74" s="4" t="s">
        <v>1411</v>
      </c>
      <c r="AA74" s="4" t="s">
        <v>1385</v>
      </c>
      <c r="AB74" s="4" t="s">
        <v>1386</v>
      </c>
      <c r="AC74" s="4">
        <v>1</v>
      </c>
      <c r="AD74" s="4">
        <v>25</v>
      </c>
      <c r="AE74" s="5" t="s">
        <v>1827</v>
      </c>
      <c r="AF74" s="4"/>
      <c r="AG74" s="4"/>
      <c r="AH74" s="4"/>
    </row>
    <row r="75" spans="1:34" ht="38.25">
      <c r="A75" s="4" t="s">
        <v>1828</v>
      </c>
      <c r="B75" s="4" t="s">
        <v>1404</v>
      </c>
      <c r="C75" s="4" t="s">
        <v>1333</v>
      </c>
      <c r="D75" s="4" t="s">
        <v>1361</v>
      </c>
      <c r="E75" s="4">
        <v>28</v>
      </c>
      <c r="F75" s="4">
        <v>102</v>
      </c>
      <c r="G75" s="5" t="s">
        <v>1829</v>
      </c>
      <c r="H75" s="4" t="s">
        <v>1830</v>
      </c>
      <c r="I75" s="4" t="s">
        <v>1831</v>
      </c>
      <c r="J75" s="4" t="s">
        <v>1832</v>
      </c>
      <c r="K75" s="4" t="s">
        <v>1320</v>
      </c>
      <c r="L75" s="4" t="str">
        <f>VLOOKUP(I75,'[1]Weapon Type-Skill Type'!$A$2:$B$37,2,0)</f>
        <v>miscellaneous</v>
      </c>
      <c r="N75" s="4" t="s">
        <v>1833</v>
      </c>
      <c r="O75" s="4" t="s">
        <v>1391</v>
      </c>
      <c r="P75" s="4" t="s">
        <v>1392</v>
      </c>
      <c r="Q75" s="4" t="s">
        <v>1393</v>
      </c>
      <c r="R75" s="4">
        <v>5</v>
      </c>
      <c r="S75" s="4">
        <v>50</v>
      </c>
      <c r="T75" s="4" t="s">
        <v>1834</v>
      </c>
      <c r="U75" s="4"/>
      <c r="V75" s="4"/>
      <c r="W75" s="4">
        <v>5</v>
      </c>
      <c r="Y75" s="4" t="s">
        <v>1835</v>
      </c>
      <c r="Z75" s="4" t="s">
        <v>1411</v>
      </c>
      <c r="AA75" s="4" t="s">
        <v>1328</v>
      </c>
      <c r="AB75" s="4" t="s">
        <v>1329</v>
      </c>
      <c r="AC75" s="4">
        <v>2</v>
      </c>
      <c r="AD75" s="4">
        <v>4</v>
      </c>
      <c r="AE75" s="5" t="s">
        <v>1836</v>
      </c>
      <c r="AF75" s="4"/>
      <c r="AG75" s="4"/>
      <c r="AH75" s="4"/>
    </row>
    <row r="76" spans="1:34" ht="51">
      <c r="A76" s="4" t="s">
        <v>1837</v>
      </c>
      <c r="B76" s="4" t="s">
        <v>1404</v>
      </c>
      <c r="C76" s="4" t="s">
        <v>1323</v>
      </c>
      <c r="D76" s="4" t="s">
        <v>1421</v>
      </c>
      <c r="E76" s="4">
        <v>8</v>
      </c>
      <c r="F76" s="4">
        <v>420</v>
      </c>
      <c r="G76" s="5" t="s">
        <v>1838</v>
      </c>
      <c r="H76" s="4" t="s">
        <v>1839</v>
      </c>
      <c r="I76" s="4" t="s">
        <v>1815</v>
      </c>
      <c r="J76" s="4" t="s">
        <v>1840</v>
      </c>
      <c r="K76" s="4">
        <v>9</v>
      </c>
      <c r="L76" s="4" t="str">
        <f>VLOOKUP(I76,'[1]Weapon Type-Skill Type'!$A$2:$B$37,2,0)</f>
        <v>miscellaneous</v>
      </c>
      <c r="N76" s="4" t="s">
        <v>1841</v>
      </c>
      <c r="O76" s="4" t="s">
        <v>1391</v>
      </c>
      <c r="P76" s="4" t="s">
        <v>1328</v>
      </c>
      <c r="Q76" s="4" t="s">
        <v>1337</v>
      </c>
      <c r="R76" s="4">
        <v>8</v>
      </c>
      <c r="S76" s="4">
        <v>240</v>
      </c>
      <c r="T76" s="5" t="s">
        <v>1842</v>
      </c>
      <c r="U76" s="4" t="s">
        <v>1843</v>
      </c>
      <c r="V76" s="4"/>
      <c r="W76" s="4">
        <v>6</v>
      </c>
      <c r="Y76" s="4" t="s">
        <v>1844</v>
      </c>
      <c r="Z76" s="4" t="s">
        <v>1411</v>
      </c>
      <c r="AA76" s="4" t="s">
        <v>1385</v>
      </c>
      <c r="AB76" s="4" t="s">
        <v>1386</v>
      </c>
      <c r="AC76" s="4">
        <v>2</v>
      </c>
      <c r="AD76" s="4">
        <v>250</v>
      </c>
      <c r="AE76" s="5" t="s">
        <v>1845</v>
      </c>
      <c r="AF76" s="4"/>
      <c r="AG76" s="4"/>
      <c r="AH76" s="4"/>
    </row>
    <row r="77" spans="1:34" ht="25.5">
      <c r="A77" s="4" t="s">
        <v>1846</v>
      </c>
      <c r="B77" s="4" t="s">
        <v>1404</v>
      </c>
      <c r="C77" s="4" t="s">
        <v>1333</v>
      </c>
      <c r="D77" s="4" t="s">
        <v>1361</v>
      </c>
      <c r="E77" s="4">
        <v>15</v>
      </c>
      <c r="F77" s="4">
        <v>50</v>
      </c>
      <c r="G77" s="4" t="s">
        <v>1796</v>
      </c>
      <c r="H77" s="4"/>
      <c r="I77" s="4" t="s">
        <v>1831</v>
      </c>
      <c r="J77" s="4" t="s">
        <v>1455</v>
      </c>
      <c r="K77" s="4">
        <v>7</v>
      </c>
      <c r="L77" s="4" t="str">
        <f>VLOOKUP(I77,'[1]Weapon Type-Skill Type'!$A$2:$B$37,2,0)</f>
        <v>miscellaneous</v>
      </c>
      <c r="N77" s="6" t="s">
        <v>1847</v>
      </c>
      <c r="O77" s="4" t="s">
        <v>1426</v>
      </c>
      <c r="P77" s="4" t="s">
        <v>1604</v>
      </c>
      <c r="Q77" s="4" t="s">
        <v>1709</v>
      </c>
      <c r="R77" s="4">
        <v>4</v>
      </c>
      <c r="S77" s="4">
        <v>80</v>
      </c>
      <c r="T77" s="5" t="s">
        <v>1848</v>
      </c>
      <c r="U77" s="4" t="s">
        <v>1701</v>
      </c>
      <c r="V77" s="4"/>
      <c r="W77" s="4">
        <v>5</v>
      </c>
      <c r="Y77" s="4" t="s">
        <v>1849</v>
      </c>
      <c r="Z77" s="4" t="s">
        <v>1411</v>
      </c>
      <c r="AA77" s="4" t="s">
        <v>1385</v>
      </c>
      <c r="AB77" s="4" t="s">
        <v>1386</v>
      </c>
      <c r="AC77" s="4">
        <v>1</v>
      </c>
      <c r="AD77" s="4">
        <v>42</v>
      </c>
      <c r="AE77" s="4" t="s">
        <v>1850</v>
      </c>
      <c r="AF77" s="4"/>
      <c r="AG77" s="4"/>
      <c r="AH77" s="4"/>
    </row>
    <row r="78" spans="1:34" ht="38.25">
      <c r="A78" s="4" t="s">
        <v>1851</v>
      </c>
      <c r="B78" s="4" t="s">
        <v>1404</v>
      </c>
      <c r="C78" s="4" t="s">
        <v>1333</v>
      </c>
      <c r="D78" s="4" t="s">
        <v>1643</v>
      </c>
      <c r="E78" s="4">
        <v>12</v>
      </c>
      <c r="F78" s="4">
        <v>200</v>
      </c>
      <c r="G78" s="4" t="s">
        <v>1454</v>
      </c>
      <c r="H78" s="4" t="s">
        <v>1852</v>
      </c>
      <c r="I78" s="4" t="s">
        <v>1815</v>
      </c>
      <c r="J78" s="4" t="s">
        <v>1449</v>
      </c>
      <c r="K78" s="4">
        <v>9</v>
      </c>
      <c r="L78" s="4" t="str">
        <f>VLOOKUP(I78,'[1]Weapon Type-Skill Type'!$A$2:$B$37,2,0)</f>
        <v>miscellaneous</v>
      </c>
      <c r="N78" s="4" t="s">
        <v>1853</v>
      </c>
      <c r="O78" s="4" t="s">
        <v>1391</v>
      </c>
      <c r="P78" s="4" t="s">
        <v>1328</v>
      </c>
      <c r="Q78" s="4" t="s">
        <v>1329</v>
      </c>
      <c r="R78" s="4">
        <v>3</v>
      </c>
      <c r="S78" s="4">
        <v>80</v>
      </c>
      <c r="T78" s="5" t="s">
        <v>1854</v>
      </c>
      <c r="U78" s="4"/>
      <c r="V78" s="4"/>
      <c r="W78" s="4">
        <v>3</v>
      </c>
      <c r="Y78" s="4" t="s">
        <v>1855</v>
      </c>
      <c r="Z78" s="4" t="s">
        <v>1411</v>
      </c>
      <c r="AA78" s="4" t="s">
        <v>1385</v>
      </c>
      <c r="AB78" s="4" t="s">
        <v>1386</v>
      </c>
      <c r="AC78" s="4">
        <v>1</v>
      </c>
      <c r="AD78" s="4">
        <v>50</v>
      </c>
      <c r="AE78" s="5" t="s">
        <v>1856</v>
      </c>
      <c r="AF78" s="4"/>
      <c r="AG78" s="4"/>
      <c r="AH78" s="4"/>
    </row>
    <row r="79" spans="1:34" ht="25.5">
      <c r="A79" s="4" t="s">
        <v>1857</v>
      </c>
      <c r="B79" s="4" t="s">
        <v>1404</v>
      </c>
      <c r="C79" s="4" t="s">
        <v>1333</v>
      </c>
      <c r="D79" s="4" t="s">
        <v>1643</v>
      </c>
      <c r="E79" s="4">
        <v>15</v>
      </c>
      <c r="F79" s="4">
        <v>200</v>
      </c>
      <c r="G79" s="5" t="s">
        <v>1463</v>
      </c>
      <c r="H79" s="4" t="s">
        <v>1858</v>
      </c>
      <c r="I79" s="4" t="s">
        <v>1815</v>
      </c>
      <c r="J79" s="4" t="s">
        <v>1449</v>
      </c>
      <c r="K79" s="4">
        <v>11</v>
      </c>
      <c r="L79" s="4" t="str">
        <f>VLOOKUP(I79,'[1]Weapon Type-Skill Type'!$A$2:$B$37,2,0)</f>
        <v>miscellaneous</v>
      </c>
      <c r="N79" s="4" t="s">
        <v>1859</v>
      </c>
      <c r="O79" s="4" t="s">
        <v>1391</v>
      </c>
      <c r="P79" s="4" t="s">
        <v>1350</v>
      </c>
      <c r="Q79" s="4" t="s">
        <v>1351</v>
      </c>
      <c r="R79" s="4">
        <v>2</v>
      </c>
      <c r="S79" s="4">
        <v>25</v>
      </c>
      <c r="T79" s="5" t="s">
        <v>1860</v>
      </c>
      <c r="U79" s="4"/>
      <c r="V79" s="4"/>
      <c r="W79" s="4">
        <v>4</v>
      </c>
      <c r="Y79" s="4" t="s">
        <v>1861</v>
      </c>
      <c r="Z79" s="4" t="s">
        <v>1411</v>
      </c>
      <c r="AA79" s="4" t="s">
        <v>1385</v>
      </c>
      <c r="AB79" s="4" t="s">
        <v>1386</v>
      </c>
      <c r="AC79" s="4">
        <v>5</v>
      </c>
      <c r="AD79" s="4">
        <v>25</v>
      </c>
      <c r="AE79" s="5" t="s">
        <v>1862</v>
      </c>
      <c r="AF79" s="4"/>
      <c r="AG79" s="4"/>
      <c r="AH79" s="4"/>
    </row>
    <row r="80" spans="1:34" ht="12.75">
      <c r="A80" s="4" t="s">
        <v>1863</v>
      </c>
      <c r="B80" s="4" t="s">
        <v>1404</v>
      </c>
      <c r="C80" s="4" t="s">
        <v>1333</v>
      </c>
      <c r="D80" s="4" t="s">
        <v>1361</v>
      </c>
      <c r="E80" s="4">
        <v>7</v>
      </c>
      <c r="F80" s="4">
        <v>200</v>
      </c>
      <c r="G80" s="4" t="s">
        <v>1864</v>
      </c>
      <c r="H80" s="4"/>
      <c r="I80" s="4" t="s">
        <v>1815</v>
      </c>
      <c r="J80" s="4" t="s">
        <v>1424</v>
      </c>
      <c r="K80" s="4">
        <v>7.5</v>
      </c>
      <c r="L80" s="4" t="str">
        <f>VLOOKUP(I80,'[1]Weapon Type-Skill Type'!$A$2:$B$37,2,0)</f>
        <v>miscellaneous</v>
      </c>
      <c r="N80" s="4" t="s">
        <v>1865</v>
      </c>
      <c r="O80" s="4" t="s">
        <v>1322</v>
      </c>
      <c r="P80" s="4" t="s">
        <v>1392</v>
      </c>
      <c r="Q80" s="4" t="s">
        <v>1764</v>
      </c>
      <c r="R80" s="4">
        <v>5</v>
      </c>
      <c r="S80" s="4">
        <v>95</v>
      </c>
      <c r="T80" s="4" t="s">
        <v>1793</v>
      </c>
      <c r="U80" s="4" t="s">
        <v>1428</v>
      </c>
      <c r="V80" s="4"/>
      <c r="W80" s="4"/>
      <c r="Y80" s="5" t="s">
        <v>1866</v>
      </c>
      <c r="Z80" s="4" t="s">
        <v>1411</v>
      </c>
      <c r="AA80" s="4" t="s">
        <v>1328</v>
      </c>
      <c r="AB80" s="4" t="s">
        <v>1457</v>
      </c>
      <c r="AC80" s="4">
        <v>5</v>
      </c>
      <c r="AD80" s="4">
        <v>10</v>
      </c>
      <c r="AE80" s="4" t="s">
        <v>1867</v>
      </c>
      <c r="AF80" s="4"/>
      <c r="AG80" s="4"/>
      <c r="AH80" s="4"/>
    </row>
    <row r="81" spans="1:34" ht="38.25">
      <c r="A81" s="4" t="s">
        <v>1868</v>
      </c>
      <c r="B81" s="4" t="s">
        <v>1404</v>
      </c>
      <c r="C81" s="4" t="s">
        <v>1323</v>
      </c>
      <c r="D81" s="4" t="s">
        <v>1358</v>
      </c>
      <c r="E81" s="4">
        <v>15</v>
      </c>
      <c r="F81" s="4">
        <v>85</v>
      </c>
      <c r="G81" s="4"/>
      <c r="H81" s="4"/>
      <c r="I81" s="4" t="s">
        <v>1831</v>
      </c>
      <c r="J81" s="4" t="s">
        <v>1424</v>
      </c>
      <c r="K81" s="4">
        <v>7.5</v>
      </c>
      <c r="L81" s="4" t="str">
        <f>VLOOKUP(I81,'[1]Weapon Type-Skill Type'!$A$2:$B$37,2,0)</f>
        <v>miscellaneous</v>
      </c>
      <c r="N81" s="6" t="s">
        <v>1869</v>
      </c>
      <c r="O81" s="4" t="s">
        <v>1426</v>
      </c>
      <c r="P81" s="4" t="s">
        <v>1472</v>
      </c>
      <c r="Q81" s="4" t="s">
        <v>1473</v>
      </c>
      <c r="R81" s="4">
        <v>1</v>
      </c>
      <c r="S81" s="4">
        <v>240</v>
      </c>
      <c r="T81" s="5" t="s">
        <v>1870</v>
      </c>
      <c r="U81" s="4"/>
      <c r="V81" s="4"/>
      <c r="W81" s="4">
        <v>5</v>
      </c>
      <c r="Y81" s="4" t="s">
        <v>1871</v>
      </c>
      <c r="Z81" s="4" t="s">
        <v>1349</v>
      </c>
      <c r="AA81" s="4" t="s">
        <v>1328</v>
      </c>
      <c r="AB81" s="4" t="s">
        <v>1329</v>
      </c>
      <c r="AC81" s="4">
        <v>0</v>
      </c>
      <c r="AD81" s="4">
        <v>69</v>
      </c>
      <c r="AE81" s="5" t="s">
        <v>1872</v>
      </c>
      <c r="AF81" s="4"/>
      <c r="AG81" s="4"/>
      <c r="AH81" s="4"/>
    </row>
    <row r="82" spans="1:34" ht="12.75">
      <c r="A82" s="4" t="s">
        <v>1873</v>
      </c>
      <c r="B82" s="4" t="s">
        <v>1404</v>
      </c>
      <c r="C82" s="4" t="s">
        <v>1323</v>
      </c>
      <c r="D82" s="4" t="s">
        <v>1358</v>
      </c>
      <c r="E82" s="4">
        <v>6</v>
      </c>
      <c r="F82" s="4">
        <v>3</v>
      </c>
      <c r="G82" s="4"/>
      <c r="H82" s="4"/>
      <c r="I82" s="4" t="s">
        <v>1874</v>
      </c>
      <c r="J82" s="4" t="s">
        <v>1875</v>
      </c>
      <c r="K82" s="4">
        <v>4.5</v>
      </c>
      <c r="L82" s="4" t="str">
        <f>VLOOKUP(I82,'[1]Weapon Type-Skill Type'!$A$2:$B$37,2,0)</f>
        <v>bludgeons</v>
      </c>
      <c r="N82" s="4" t="s">
        <v>1876</v>
      </c>
      <c r="O82" s="4" t="s">
        <v>1426</v>
      </c>
      <c r="P82" s="4" t="s">
        <v>1396</v>
      </c>
      <c r="Q82" s="4" t="s">
        <v>1329</v>
      </c>
      <c r="R82" s="4">
        <v>6</v>
      </c>
      <c r="S82" s="4">
        <v>30</v>
      </c>
      <c r="T82" s="4" t="s">
        <v>1877</v>
      </c>
      <c r="U82" s="4"/>
      <c r="V82" s="4"/>
      <c r="W82" s="4">
        <v>5</v>
      </c>
      <c r="Y82" s="4" t="s">
        <v>1878</v>
      </c>
      <c r="Z82" s="4" t="s">
        <v>1418</v>
      </c>
      <c r="AA82" s="4" t="s">
        <v>1385</v>
      </c>
      <c r="AB82" s="4" t="s">
        <v>1316</v>
      </c>
      <c r="AC82" s="4">
        <v>5</v>
      </c>
      <c r="AD82" s="4">
        <v>0</v>
      </c>
      <c r="AE82" s="4" t="s">
        <v>1368</v>
      </c>
      <c r="AF82" s="4"/>
      <c r="AG82" s="4"/>
      <c r="AH82" s="4"/>
    </row>
    <row r="83" spans="1:34" ht="12.75">
      <c r="A83" s="4" t="s">
        <v>1879</v>
      </c>
      <c r="B83" s="4" t="s">
        <v>1404</v>
      </c>
      <c r="C83" s="4" t="s">
        <v>1333</v>
      </c>
      <c r="D83" s="4" t="s">
        <v>1643</v>
      </c>
      <c r="E83" s="4">
        <v>8</v>
      </c>
      <c r="F83" s="4">
        <v>30</v>
      </c>
      <c r="G83" s="4"/>
      <c r="H83" s="4"/>
      <c r="I83" s="4" t="s">
        <v>1880</v>
      </c>
      <c r="J83" s="4" t="s">
        <v>1424</v>
      </c>
      <c r="K83" s="4">
        <v>8</v>
      </c>
      <c r="L83" s="4" t="s">
        <v>1881</v>
      </c>
      <c r="N83" s="4" t="s">
        <v>1882</v>
      </c>
      <c r="O83" s="4" t="s">
        <v>1391</v>
      </c>
      <c r="P83" s="4" t="s">
        <v>1323</v>
      </c>
      <c r="Q83" s="4" t="s">
        <v>1382</v>
      </c>
      <c r="R83" s="4">
        <v>20</v>
      </c>
      <c r="S83" s="4">
        <v>800</v>
      </c>
      <c r="T83" s="4" t="s">
        <v>1883</v>
      </c>
      <c r="U83" s="4" t="s">
        <v>1500</v>
      </c>
      <c r="V83" s="4"/>
      <c r="W83" s="4">
        <v>9</v>
      </c>
      <c r="Y83" s="4" t="s">
        <v>1884</v>
      </c>
      <c r="Z83" s="4" t="s">
        <v>1494</v>
      </c>
      <c r="AA83" s="4" t="s">
        <v>1350</v>
      </c>
      <c r="AB83" s="4" t="s">
        <v>1351</v>
      </c>
      <c r="AC83" s="4">
        <v>1</v>
      </c>
      <c r="AD83" s="4">
        <v>3</v>
      </c>
      <c r="AE83" s="4" t="s">
        <v>1368</v>
      </c>
      <c r="AF83" s="4"/>
      <c r="AG83" s="4"/>
      <c r="AH83" s="4"/>
    </row>
    <row r="84" spans="1:34" ht="25.5">
      <c r="A84" s="4" t="s">
        <v>1885</v>
      </c>
      <c r="B84" s="4" t="s">
        <v>1404</v>
      </c>
      <c r="C84" s="4" t="s">
        <v>1333</v>
      </c>
      <c r="D84" s="4" t="s">
        <v>1643</v>
      </c>
      <c r="E84" s="4">
        <v>6</v>
      </c>
      <c r="F84" s="4">
        <v>10</v>
      </c>
      <c r="G84" s="4"/>
      <c r="H84" s="4"/>
      <c r="I84" s="4" t="s">
        <v>1886</v>
      </c>
      <c r="J84" s="4" t="s">
        <v>1545</v>
      </c>
      <c r="K84" s="4">
        <v>5</v>
      </c>
      <c r="L84" s="4" t="str">
        <f>VLOOKUP(I84,'[1]Weapon Type-Skill Type'!$A$2:$B$37,2,0)</f>
        <v>bludgeons</v>
      </c>
      <c r="N84" s="4" t="s">
        <v>1887</v>
      </c>
      <c r="O84" s="4" t="s">
        <v>1391</v>
      </c>
      <c r="P84" s="4" t="s">
        <v>1392</v>
      </c>
      <c r="Q84" s="4" t="s">
        <v>1393</v>
      </c>
      <c r="R84" s="4">
        <v>5</v>
      </c>
      <c r="S84" s="4">
        <v>100</v>
      </c>
      <c r="T84" s="5" t="s">
        <v>1888</v>
      </c>
      <c r="U84" s="4"/>
      <c r="V84" s="4"/>
      <c r="W84" s="4">
        <v>3</v>
      </c>
      <c r="Y84" s="4" t="s">
        <v>1889</v>
      </c>
      <c r="Z84" s="4" t="s">
        <v>1349</v>
      </c>
      <c r="AA84" s="4" t="s">
        <v>1350</v>
      </c>
      <c r="AB84" s="4" t="s">
        <v>1351</v>
      </c>
      <c r="AC84" s="4">
        <v>0</v>
      </c>
      <c r="AD84" s="4">
        <v>29</v>
      </c>
      <c r="AE84" s="5" t="s">
        <v>1890</v>
      </c>
      <c r="AF84" s="4"/>
      <c r="AG84" s="4"/>
      <c r="AH84" s="4"/>
    </row>
    <row r="85" spans="1:34" ht="25.5">
      <c r="A85" s="4" t="s">
        <v>1891</v>
      </c>
      <c r="B85" s="4" t="s">
        <v>1315</v>
      </c>
      <c r="C85" s="4" t="s">
        <v>1373</v>
      </c>
      <c r="D85" s="4" t="s">
        <v>1382</v>
      </c>
      <c r="E85" s="4">
        <v>11</v>
      </c>
      <c r="F85" s="4">
        <v>450</v>
      </c>
      <c r="G85" s="5" t="s">
        <v>1553</v>
      </c>
      <c r="H85" s="4"/>
      <c r="I85" s="4" t="s">
        <v>1582</v>
      </c>
      <c r="J85" s="4" t="s">
        <v>1424</v>
      </c>
      <c r="K85" s="4">
        <v>8.5</v>
      </c>
      <c r="L85" s="4" t="str">
        <f>VLOOKUP(I85,'[1]Weapon Type-Skill Type'!$A$2:$B$37,2,0)</f>
        <v>long blades</v>
      </c>
      <c r="N85" s="4" t="s">
        <v>1892</v>
      </c>
      <c r="O85" s="4" t="s">
        <v>1391</v>
      </c>
      <c r="P85" s="4" t="s">
        <v>1893</v>
      </c>
      <c r="Q85" s="4" t="s">
        <v>1473</v>
      </c>
      <c r="R85" s="4">
        <v>10</v>
      </c>
      <c r="S85" s="4">
        <v>200</v>
      </c>
      <c r="T85" s="5" t="s">
        <v>1894</v>
      </c>
      <c r="U85" s="4"/>
      <c r="V85" s="4">
        <v>-5</v>
      </c>
      <c r="W85" s="4">
        <v>5</v>
      </c>
      <c r="Y85" s="4" t="s">
        <v>1895</v>
      </c>
      <c r="Z85" s="4" t="s">
        <v>1896</v>
      </c>
      <c r="AA85" s="4" t="s">
        <v>1323</v>
      </c>
      <c r="AB85" s="4" t="s">
        <v>1324</v>
      </c>
      <c r="AC85" s="4">
        <v>2</v>
      </c>
      <c r="AD85" s="4">
        <v>200</v>
      </c>
      <c r="AE85" s="5" t="s">
        <v>1897</v>
      </c>
      <c r="AF85" s="4"/>
      <c r="AG85" s="4"/>
      <c r="AH85" s="4"/>
    </row>
    <row r="86" spans="1:34" ht="51">
      <c r="A86" s="4" t="s">
        <v>1898</v>
      </c>
      <c r="B86" s="4" t="s">
        <v>1404</v>
      </c>
      <c r="C86" s="4" t="s">
        <v>1323</v>
      </c>
      <c r="D86" s="4" t="s">
        <v>1358</v>
      </c>
      <c r="E86" s="4">
        <v>9</v>
      </c>
      <c r="F86" s="4">
        <v>8</v>
      </c>
      <c r="G86" s="5" t="s">
        <v>1899</v>
      </c>
      <c r="H86" s="4"/>
      <c r="I86" s="4" t="s">
        <v>1582</v>
      </c>
      <c r="J86" s="4" t="s">
        <v>1875</v>
      </c>
      <c r="K86" s="4">
        <v>4.5</v>
      </c>
      <c r="L86" s="4" t="str">
        <f>VLOOKUP(I86,'[1]Weapon Type-Skill Type'!$A$2:$B$37,2,0)</f>
        <v>long blades</v>
      </c>
      <c r="N86" s="4" t="s">
        <v>1900</v>
      </c>
      <c r="O86" s="4" t="s">
        <v>1391</v>
      </c>
      <c r="P86" s="4" t="s">
        <v>1323</v>
      </c>
      <c r="Q86" s="4" t="s">
        <v>1430</v>
      </c>
      <c r="R86" s="4">
        <v>8</v>
      </c>
      <c r="S86" s="4">
        <v>125</v>
      </c>
      <c r="T86" s="5" t="s">
        <v>1901</v>
      </c>
      <c r="U86" s="4" t="s">
        <v>1902</v>
      </c>
      <c r="V86" s="4"/>
      <c r="W86" s="4">
        <v>8</v>
      </c>
      <c r="Y86" s="4" t="s">
        <v>1903</v>
      </c>
      <c r="Z86" s="4" t="s">
        <v>1904</v>
      </c>
      <c r="AA86" s="4" t="s">
        <v>1323</v>
      </c>
      <c r="AB86" s="4" t="s">
        <v>1430</v>
      </c>
      <c r="AC86" s="4">
        <v>1</v>
      </c>
      <c r="AD86" s="4">
        <v>15</v>
      </c>
      <c r="AE86" s="5" t="s">
        <v>1905</v>
      </c>
      <c r="AF86" s="4"/>
      <c r="AG86" s="4"/>
      <c r="AH86" s="4"/>
    </row>
    <row r="87" spans="1:34" ht="38.25">
      <c r="A87" s="4" t="s">
        <v>1906</v>
      </c>
      <c r="B87" s="4" t="s">
        <v>1404</v>
      </c>
      <c r="C87" s="4" t="s">
        <v>1323</v>
      </c>
      <c r="D87" s="4" t="s">
        <v>1382</v>
      </c>
      <c r="E87" s="4">
        <v>12</v>
      </c>
      <c r="F87" s="4">
        <v>67</v>
      </c>
      <c r="G87" s="4"/>
      <c r="H87" s="4"/>
      <c r="I87" s="4" t="s">
        <v>1907</v>
      </c>
      <c r="J87" s="4" t="s">
        <v>1449</v>
      </c>
      <c r="K87" s="4">
        <v>9</v>
      </c>
      <c r="L87" s="4" t="str">
        <f>VLOOKUP(I87,'[1]Weapon Type-Skill Type'!$A$2:$B$37,2,0)</f>
        <v>long blades</v>
      </c>
      <c r="N87" s="4" t="s">
        <v>1908</v>
      </c>
      <c r="O87" s="4" t="s">
        <v>1322</v>
      </c>
      <c r="P87" s="4" t="s">
        <v>1392</v>
      </c>
      <c r="Q87" s="4" t="s">
        <v>1393</v>
      </c>
      <c r="R87" s="4">
        <v>6</v>
      </c>
      <c r="S87" s="4">
        <v>20</v>
      </c>
      <c r="T87" s="5" t="s">
        <v>1909</v>
      </c>
      <c r="U87" s="4"/>
      <c r="V87" s="4"/>
      <c r="W87" s="4"/>
      <c r="Y87" s="4" t="s">
        <v>1910</v>
      </c>
      <c r="Z87" s="4" t="s">
        <v>1327</v>
      </c>
      <c r="AA87" s="4" t="s">
        <v>1373</v>
      </c>
      <c r="AB87" s="4" t="s">
        <v>1324</v>
      </c>
      <c r="AC87" s="4">
        <v>1</v>
      </c>
      <c r="AD87" s="4">
        <v>250</v>
      </c>
      <c r="AE87" s="5" t="s">
        <v>1911</v>
      </c>
      <c r="AF87" s="4"/>
      <c r="AG87" s="4"/>
      <c r="AH87" s="4"/>
    </row>
    <row r="88" spans="1:34" ht="51">
      <c r="A88" s="4" t="s">
        <v>1912</v>
      </c>
      <c r="B88" s="4" t="s">
        <v>1315</v>
      </c>
      <c r="C88" s="4" t="s">
        <v>1373</v>
      </c>
      <c r="D88" s="4" t="s">
        <v>1382</v>
      </c>
      <c r="E88" s="4">
        <v>10</v>
      </c>
      <c r="F88" s="4">
        <v>300</v>
      </c>
      <c r="G88" s="5" t="s">
        <v>1913</v>
      </c>
      <c r="H88" s="4"/>
      <c r="I88" s="4" t="s">
        <v>1914</v>
      </c>
      <c r="J88" s="4" t="s">
        <v>1531</v>
      </c>
      <c r="K88" s="4">
        <v>9</v>
      </c>
      <c r="L88" s="4" t="str">
        <f>VLOOKUP(I88,'[1]Weapon Type-Skill Type'!$A$2:$B$37,2,0)</f>
        <v>short blades</v>
      </c>
      <c r="N88" s="4" t="s">
        <v>1915</v>
      </c>
      <c r="O88" s="4" t="s">
        <v>1322</v>
      </c>
      <c r="P88" s="4" t="s">
        <v>1392</v>
      </c>
      <c r="Q88" s="4" t="s">
        <v>1393</v>
      </c>
      <c r="R88" s="4">
        <v>5</v>
      </c>
      <c r="S88" s="4">
        <v>45</v>
      </c>
      <c r="T88" s="5" t="s">
        <v>1916</v>
      </c>
      <c r="U88" s="4"/>
      <c r="V88" s="4"/>
      <c r="W88" s="4"/>
      <c r="Y88" s="4" t="s">
        <v>1917</v>
      </c>
      <c r="Z88" s="4" t="s">
        <v>1411</v>
      </c>
      <c r="AA88" s="4" t="s">
        <v>1385</v>
      </c>
      <c r="AB88" s="4" t="s">
        <v>1386</v>
      </c>
      <c r="AC88" s="4">
        <v>1</v>
      </c>
      <c r="AD88" s="4">
        <v>35</v>
      </c>
      <c r="AE88" s="5" t="s">
        <v>1773</v>
      </c>
      <c r="AF88" s="4"/>
      <c r="AG88" s="4"/>
      <c r="AH88" s="4"/>
    </row>
    <row r="89" spans="1:34" ht="76.5">
      <c r="A89" s="4" t="s">
        <v>1918</v>
      </c>
      <c r="B89" s="4" t="s">
        <v>1404</v>
      </c>
      <c r="C89" s="4" t="s">
        <v>1323</v>
      </c>
      <c r="D89" s="4" t="s">
        <v>1430</v>
      </c>
      <c r="E89" s="4">
        <v>4</v>
      </c>
      <c r="F89" s="4">
        <v>13</v>
      </c>
      <c r="G89" s="5" t="s">
        <v>1919</v>
      </c>
      <c r="H89" s="4"/>
      <c r="I89" s="4" t="s">
        <v>1914</v>
      </c>
      <c r="J89" s="4" t="s">
        <v>1781</v>
      </c>
      <c r="K89" s="4">
        <v>5</v>
      </c>
      <c r="L89" s="4" t="str">
        <f>VLOOKUP(I89,'[1]Weapon Type-Skill Type'!$A$2:$B$37,2,0)</f>
        <v>short blades</v>
      </c>
      <c r="N89" s="4" t="s">
        <v>1920</v>
      </c>
      <c r="O89" s="4" t="s">
        <v>1372</v>
      </c>
      <c r="P89" s="4" t="s">
        <v>1604</v>
      </c>
      <c r="Q89" s="4" t="s">
        <v>1393</v>
      </c>
      <c r="R89" s="4">
        <v>8</v>
      </c>
      <c r="S89" s="4">
        <v>26</v>
      </c>
      <c r="T89" s="5" t="s">
        <v>1921</v>
      </c>
      <c r="U89" s="4"/>
      <c r="V89" s="4"/>
      <c r="W89" s="4"/>
      <c r="Y89" s="4" t="s">
        <v>1922</v>
      </c>
      <c r="Z89" s="4" t="s">
        <v>1327</v>
      </c>
      <c r="AA89" s="4" t="s">
        <v>1396</v>
      </c>
      <c r="AB89" s="4" t="s">
        <v>1457</v>
      </c>
      <c r="AC89" s="4">
        <v>5</v>
      </c>
      <c r="AD89" s="4">
        <v>15</v>
      </c>
      <c r="AE89" s="5" t="s">
        <v>1923</v>
      </c>
      <c r="AF89" s="4"/>
      <c r="AG89" s="4"/>
      <c r="AH89" s="4"/>
    </row>
    <row r="90" spans="1:34" ht="38.25">
      <c r="A90" s="4" t="s">
        <v>1924</v>
      </c>
      <c r="B90" s="4" t="s">
        <v>1404</v>
      </c>
      <c r="C90" s="4" t="s">
        <v>1323</v>
      </c>
      <c r="D90" s="4" t="s">
        <v>1382</v>
      </c>
      <c r="E90" s="4">
        <v>16</v>
      </c>
      <c r="F90" s="4">
        <v>300</v>
      </c>
      <c r="G90" s="5" t="s">
        <v>1925</v>
      </c>
      <c r="H90" s="4"/>
      <c r="I90" s="4" t="s">
        <v>1914</v>
      </c>
      <c r="J90" s="4" t="s">
        <v>1531</v>
      </c>
      <c r="K90" s="4">
        <v>8</v>
      </c>
      <c r="L90" s="4" t="str">
        <f>VLOOKUP(I90,'[1]Weapon Type-Skill Type'!$A$2:$B$37,2,0)</f>
        <v>short blades</v>
      </c>
      <c r="N90" s="4" t="s">
        <v>1926</v>
      </c>
      <c r="O90" s="4" t="s">
        <v>1372</v>
      </c>
      <c r="P90" s="4" t="s">
        <v>1396</v>
      </c>
      <c r="Q90" s="4" t="s">
        <v>1346</v>
      </c>
      <c r="R90" s="4">
        <v>2</v>
      </c>
      <c r="S90" s="4">
        <v>40</v>
      </c>
      <c r="T90" s="5" t="s">
        <v>1374</v>
      </c>
      <c r="U90" s="4"/>
      <c r="V90" s="4"/>
      <c r="W90" s="4"/>
      <c r="Y90" s="4" t="s">
        <v>1927</v>
      </c>
      <c r="Z90" s="4" t="s">
        <v>1327</v>
      </c>
      <c r="AA90" s="4" t="s">
        <v>1333</v>
      </c>
      <c r="AB90" s="4" t="s">
        <v>1361</v>
      </c>
      <c r="AC90" s="4">
        <v>2</v>
      </c>
      <c r="AD90" s="4">
        <v>10</v>
      </c>
      <c r="AE90" s="5" t="s">
        <v>1928</v>
      </c>
      <c r="AF90" s="4"/>
      <c r="AG90" s="4"/>
      <c r="AH90" s="4"/>
    </row>
    <row r="91" spans="1:34" ht="63.75">
      <c r="A91" s="4" t="s">
        <v>1929</v>
      </c>
      <c r="B91" s="4" t="s">
        <v>1404</v>
      </c>
      <c r="C91" s="4" t="s">
        <v>1328</v>
      </c>
      <c r="D91" s="4" t="s">
        <v>1337</v>
      </c>
      <c r="E91" s="4">
        <v>10</v>
      </c>
      <c r="F91" s="4">
        <v>100</v>
      </c>
      <c r="G91" s="4"/>
      <c r="H91" s="4"/>
      <c r="I91" s="4" t="s">
        <v>1914</v>
      </c>
      <c r="J91" s="4" t="s">
        <v>1840</v>
      </c>
      <c r="K91" s="4">
        <v>6</v>
      </c>
      <c r="L91" s="4" t="str">
        <f>VLOOKUP(I91,'[1]Weapon Type-Skill Type'!$A$2:$B$37,2,0)</f>
        <v>short blades</v>
      </c>
      <c r="N91" s="6" t="s">
        <v>1930</v>
      </c>
      <c r="O91" s="4" t="s">
        <v>1372</v>
      </c>
      <c r="P91" s="4" t="s">
        <v>1396</v>
      </c>
      <c r="Q91" s="4" t="s">
        <v>1337</v>
      </c>
      <c r="R91" s="4">
        <v>1</v>
      </c>
      <c r="S91" s="4">
        <v>45</v>
      </c>
      <c r="T91" s="5" t="s">
        <v>1931</v>
      </c>
      <c r="U91" s="4" t="s">
        <v>1932</v>
      </c>
      <c r="V91" s="4"/>
      <c r="W91" s="4"/>
      <c r="Y91" s="4" t="s">
        <v>1933</v>
      </c>
      <c r="Z91" s="4" t="s">
        <v>1349</v>
      </c>
      <c r="AA91" s="4" t="s">
        <v>1385</v>
      </c>
      <c r="AB91" s="4" t="s">
        <v>1386</v>
      </c>
      <c r="AC91" s="4">
        <v>0</v>
      </c>
      <c r="AD91" s="4">
        <v>95</v>
      </c>
      <c r="AE91" s="5" t="s">
        <v>1934</v>
      </c>
      <c r="AF91" s="4"/>
      <c r="AG91" s="4"/>
      <c r="AH91" s="4"/>
    </row>
    <row r="92" spans="1:34" ht="25.5">
      <c r="A92" s="4" t="s">
        <v>1935</v>
      </c>
      <c r="B92" s="4" t="s">
        <v>1404</v>
      </c>
      <c r="C92" s="4" t="s">
        <v>1328</v>
      </c>
      <c r="D92" s="4" t="s">
        <v>1346</v>
      </c>
      <c r="E92" s="4">
        <v>4</v>
      </c>
      <c r="F92" s="4">
        <v>9</v>
      </c>
      <c r="G92" s="4" t="s">
        <v>1433</v>
      </c>
      <c r="H92" s="4"/>
      <c r="I92" s="4" t="s">
        <v>1914</v>
      </c>
      <c r="J92" s="4" t="s">
        <v>1781</v>
      </c>
      <c r="K92" s="4" t="s">
        <v>1320</v>
      </c>
      <c r="L92" s="4" t="str">
        <f>VLOOKUP(I92,'[1]Weapon Type-Skill Type'!$A$2:$B$37,2,0)</f>
        <v>short blades</v>
      </c>
      <c r="N92" s="4" t="s">
        <v>1936</v>
      </c>
      <c r="O92" s="4" t="s">
        <v>1322</v>
      </c>
      <c r="P92" s="4" t="s">
        <v>1323</v>
      </c>
      <c r="Q92" s="4" t="s">
        <v>1324</v>
      </c>
      <c r="R92" s="4">
        <v>4</v>
      </c>
      <c r="S92" s="4">
        <v>250</v>
      </c>
      <c r="T92" s="4" t="s">
        <v>1454</v>
      </c>
      <c r="U92" s="4"/>
      <c r="V92" s="4">
        <v>-10</v>
      </c>
      <c r="W92" s="4"/>
      <c r="Y92" s="6" t="s">
        <v>1937</v>
      </c>
      <c r="Z92" s="4" t="s">
        <v>1717</v>
      </c>
      <c r="AA92" s="4" t="s">
        <v>1396</v>
      </c>
      <c r="AB92" s="4" t="s">
        <v>1550</v>
      </c>
      <c r="AC92" s="4">
        <v>8</v>
      </c>
      <c r="AD92" s="4">
        <v>1000</v>
      </c>
      <c r="AE92" s="5" t="s">
        <v>1938</v>
      </c>
      <c r="AF92" s="4"/>
      <c r="AG92" s="4"/>
      <c r="AH92" s="4"/>
    </row>
    <row r="93" spans="1:34" ht="25.5">
      <c r="A93" s="4" t="s">
        <v>1939</v>
      </c>
      <c r="B93" s="4" t="s">
        <v>1315</v>
      </c>
      <c r="C93" s="4" t="s">
        <v>1373</v>
      </c>
      <c r="D93" s="4" t="s">
        <v>1382</v>
      </c>
      <c r="E93" s="4">
        <v>9</v>
      </c>
      <c r="F93" s="4">
        <v>180</v>
      </c>
      <c r="G93" s="4" t="s">
        <v>1433</v>
      </c>
      <c r="H93" s="4"/>
      <c r="I93" s="4" t="s">
        <v>1914</v>
      </c>
      <c r="J93" s="4" t="s">
        <v>1424</v>
      </c>
      <c r="K93" s="4" t="s">
        <v>1320</v>
      </c>
      <c r="L93" s="4" t="str">
        <f>VLOOKUP(I93,'[1]Weapon Type-Skill Type'!$A$2:$B$37,2,0)</f>
        <v>short blades</v>
      </c>
      <c r="N93" s="4" t="s">
        <v>1940</v>
      </c>
      <c r="O93" s="4" t="s">
        <v>1322</v>
      </c>
      <c r="P93" s="4" t="s">
        <v>1328</v>
      </c>
      <c r="Q93" s="4" t="s">
        <v>1329</v>
      </c>
      <c r="R93" s="4">
        <v>3</v>
      </c>
      <c r="S93" s="4">
        <v>25</v>
      </c>
      <c r="T93" s="4" t="s">
        <v>1941</v>
      </c>
      <c r="U93" s="4"/>
      <c r="V93" s="4"/>
      <c r="W93" s="4"/>
      <c r="Y93" s="4" t="s">
        <v>1942</v>
      </c>
      <c r="Z93" s="4" t="s">
        <v>1327</v>
      </c>
      <c r="AA93" s="4" t="s">
        <v>1333</v>
      </c>
      <c r="AB93" s="4" t="s">
        <v>1361</v>
      </c>
      <c r="AC93" s="4">
        <v>8</v>
      </c>
      <c r="AD93" s="4">
        <v>500</v>
      </c>
      <c r="AE93" s="5" t="s">
        <v>1943</v>
      </c>
      <c r="AF93" s="4"/>
      <c r="AG93" s="4"/>
      <c r="AH93" s="4"/>
    </row>
    <row r="94" spans="1:34" ht="25.5">
      <c r="A94" s="4" t="s">
        <v>1944</v>
      </c>
      <c r="B94" s="4" t="s">
        <v>1315</v>
      </c>
      <c r="C94" s="4" t="s">
        <v>1396</v>
      </c>
      <c r="D94" s="4" t="s">
        <v>1550</v>
      </c>
      <c r="E94" s="4">
        <v>5</v>
      </c>
      <c r="F94" s="4">
        <v>100</v>
      </c>
      <c r="G94" s="5" t="s">
        <v>1945</v>
      </c>
      <c r="H94" s="4"/>
      <c r="I94" s="4" t="s">
        <v>1914</v>
      </c>
      <c r="J94" s="4" t="s">
        <v>1424</v>
      </c>
      <c r="K94" s="4">
        <v>8.5</v>
      </c>
      <c r="L94" s="4" t="str">
        <f>VLOOKUP(I94,'[1]Weapon Type-Skill Type'!$A$2:$B$37,2,0)</f>
        <v>short blades</v>
      </c>
      <c r="N94" s="4" t="s">
        <v>1946</v>
      </c>
      <c r="O94" s="4" t="s">
        <v>1322</v>
      </c>
      <c r="P94" s="4" t="s">
        <v>1392</v>
      </c>
      <c r="Q94" s="4" t="s">
        <v>1393</v>
      </c>
      <c r="R94" s="4">
        <v>1</v>
      </c>
      <c r="S94" s="4">
        <v>18</v>
      </c>
      <c r="T94" s="4" t="s">
        <v>1454</v>
      </c>
      <c r="U94" s="4"/>
      <c r="V94" s="4">
        <v>-2</v>
      </c>
      <c r="W94" s="4"/>
      <c r="Y94" s="4" t="s">
        <v>1947</v>
      </c>
      <c r="Z94" s="4" t="s">
        <v>1896</v>
      </c>
      <c r="AA94" s="4" t="s">
        <v>1323</v>
      </c>
      <c r="AB94" s="4" t="s">
        <v>1324</v>
      </c>
      <c r="AC94" s="4">
        <v>10</v>
      </c>
      <c r="AD94" s="4">
        <v>500</v>
      </c>
      <c r="AE94" s="4" t="s">
        <v>1948</v>
      </c>
      <c r="AF94" s="4"/>
      <c r="AG94" s="4"/>
      <c r="AH94" s="4"/>
    </row>
    <row r="95" spans="1:34" ht="51">
      <c r="A95" s="4" t="s">
        <v>1949</v>
      </c>
      <c r="B95" s="4" t="s">
        <v>1404</v>
      </c>
      <c r="C95" s="4" t="s">
        <v>1323</v>
      </c>
      <c r="D95" s="4" t="s">
        <v>1382</v>
      </c>
      <c r="E95" s="4">
        <v>8</v>
      </c>
      <c r="F95" s="4">
        <v>121</v>
      </c>
      <c r="G95" s="5" t="s">
        <v>1950</v>
      </c>
      <c r="H95" s="4"/>
      <c r="I95" s="4" t="s">
        <v>1914</v>
      </c>
      <c r="J95" s="4" t="s">
        <v>1455</v>
      </c>
      <c r="K95" s="4">
        <v>9</v>
      </c>
      <c r="L95" s="4" t="str">
        <f>VLOOKUP(I95,'[1]Weapon Type-Skill Type'!$A$2:$B$37,2,0)</f>
        <v>short blades</v>
      </c>
      <c r="N95" s="4" t="s">
        <v>1951</v>
      </c>
      <c r="O95" s="4" t="s">
        <v>1322</v>
      </c>
      <c r="P95" s="4" t="s">
        <v>1385</v>
      </c>
      <c r="Q95" s="4" t="s">
        <v>1316</v>
      </c>
      <c r="R95" s="4">
        <v>2</v>
      </c>
      <c r="S95" s="4">
        <v>200</v>
      </c>
      <c r="T95" s="5" t="s">
        <v>1952</v>
      </c>
      <c r="U95" s="4"/>
      <c r="V95" s="4">
        <v>-2</v>
      </c>
      <c r="W95" s="4"/>
      <c r="Y95" s="4" t="s">
        <v>1953</v>
      </c>
      <c r="Z95" s="4" t="s">
        <v>1418</v>
      </c>
      <c r="AA95" s="4" t="s">
        <v>1328</v>
      </c>
      <c r="AB95" s="4" t="s">
        <v>1346</v>
      </c>
      <c r="AC95" s="4">
        <v>3</v>
      </c>
      <c r="AD95" s="4">
        <v>53</v>
      </c>
      <c r="AE95" s="5" t="s">
        <v>1954</v>
      </c>
      <c r="AF95" s="4" t="s">
        <v>1955</v>
      </c>
      <c r="AG95" s="4"/>
      <c r="AH95" s="4"/>
    </row>
    <row r="96" spans="1:34" ht="25.5">
      <c r="A96" s="4" t="s">
        <v>1956</v>
      </c>
      <c r="B96" s="4" t="s">
        <v>1404</v>
      </c>
      <c r="C96" s="4" t="s">
        <v>1323</v>
      </c>
      <c r="D96" s="4" t="s">
        <v>1382</v>
      </c>
      <c r="E96" s="4">
        <v>3</v>
      </c>
      <c r="F96" s="4">
        <v>110</v>
      </c>
      <c r="G96" s="4" t="s">
        <v>1957</v>
      </c>
      <c r="H96" s="4"/>
      <c r="I96" s="4" t="s">
        <v>1914</v>
      </c>
      <c r="J96" s="4" t="s">
        <v>1434</v>
      </c>
      <c r="K96" s="4">
        <v>6</v>
      </c>
      <c r="L96" s="4" t="s">
        <v>1958</v>
      </c>
      <c r="N96" s="4" t="s">
        <v>1959</v>
      </c>
      <c r="O96" s="4" t="s">
        <v>1322</v>
      </c>
      <c r="P96" s="4" t="s">
        <v>1323</v>
      </c>
      <c r="Q96" s="4" t="s">
        <v>1960</v>
      </c>
      <c r="R96" s="4">
        <v>1</v>
      </c>
      <c r="S96" s="4">
        <v>8</v>
      </c>
      <c r="T96" s="4"/>
      <c r="U96" s="4"/>
      <c r="V96" s="4">
        <v>-2</v>
      </c>
      <c r="W96" s="4"/>
      <c r="Y96" s="4" t="s">
        <v>1961</v>
      </c>
      <c r="Z96" s="4" t="s">
        <v>1962</v>
      </c>
      <c r="AA96" s="4" t="s">
        <v>1350</v>
      </c>
      <c r="AB96" s="4" t="s">
        <v>1963</v>
      </c>
      <c r="AC96" s="4">
        <v>2</v>
      </c>
      <c r="AD96" s="4">
        <v>20</v>
      </c>
      <c r="AE96" s="5" t="s">
        <v>1964</v>
      </c>
      <c r="AF96" s="4"/>
      <c r="AG96" s="4"/>
      <c r="AH96" s="4"/>
    </row>
    <row r="97" spans="1:34" ht="38.25">
      <c r="A97" s="4" t="s">
        <v>1965</v>
      </c>
      <c r="B97" s="4" t="s">
        <v>1404</v>
      </c>
      <c r="C97" s="4" t="s">
        <v>1323</v>
      </c>
      <c r="D97" s="4" t="s">
        <v>1382</v>
      </c>
      <c r="E97" s="4">
        <v>5</v>
      </c>
      <c r="F97" s="4">
        <v>75</v>
      </c>
      <c r="G97" s="5" t="s">
        <v>1966</v>
      </c>
      <c r="H97" s="4"/>
      <c r="I97" s="4" t="s">
        <v>1914</v>
      </c>
      <c r="J97" s="4" t="s">
        <v>1455</v>
      </c>
      <c r="K97" s="4">
        <v>7</v>
      </c>
      <c r="L97" s="4" t="str">
        <f>VLOOKUP(I97,'[1]Weapon Type-Skill Type'!$A$2:$B$37,2,0)</f>
        <v>short blades</v>
      </c>
      <c r="N97" s="4" t="s">
        <v>1967</v>
      </c>
      <c r="O97" s="4" t="s">
        <v>1322</v>
      </c>
      <c r="P97" s="4" t="s">
        <v>1573</v>
      </c>
      <c r="Q97" s="4" t="s">
        <v>1574</v>
      </c>
      <c r="R97" s="4">
        <v>2</v>
      </c>
      <c r="S97" s="4">
        <v>130</v>
      </c>
      <c r="T97" s="5" t="s">
        <v>1968</v>
      </c>
      <c r="U97" s="4"/>
      <c r="V97" s="4"/>
      <c r="W97" s="4"/>
      <c r="Y97" s="4" t="s">
        <v>1969</v>
      </c>
      <c r="Z97" s="4" t="s">
        <v>1962</v>
      </c>
      <c r="AA97" s="4" t="s">
        <v>1350</v>
      </c>
      <c r="AB97" s="4" t="s">
        <v>1963</v>
      </c>
      <c r="AC97" s="4">
        <v>1</v>
      </c>
      <c r="AD97" s="4">
        <v>50</v>
      </c>
      <c r="AE97" s="5" t="s">
        <v>1970</v>
      </c>
      <c r="AF97" s="4"/>
      <c r="AG97" s="4"/>
      <c r="AH97" s="4"/>
    </row>
    <row r="98" spans="1:34" ht="38.25">
      <c r="A98" s="4" t="s">
        <v>1971</v>
      </c>
      <c r="B98" s="4" t="s">
        <v>1404</v>
      </c>
      <c r="C98" s="4" t="s">
        <v>1323</v>
      </c>
      <c r="D98" s="4" t="s">
        <v>1972</v>
      </c>
      <c r="E98" s="4">
        <v>4</v>
      </c>
      <c r="F98" s="4">
        <v>90</v>
      </c>
      <c r="G98" s="5" t="s">
        <v>1594</v>
      </c>
      <c r="H98" s="4" t="s">
        <v>1701</v>
      </c>
      <c r="I98" s="4" t="s">
        <v>1914</v>
      </c>
      <c r="J98" s="4" t="s">
        <v>1434</v>
      </c>
      <c r="K98" s="4" t="s">
        <v>1320</v>
      </c>
      <c r="L98" s="4" t="str">
        <f>VLOOKUP(I98,'[1]Weapon Type-Skill Type'!$A$2:$B$37,2,0)</f>
        <v>short blades</v>
      </c>
      <c r="N98" s="4" t="s">
        <v>1973</v>
      </c>
      <c r="O98" s="4" t="s">
        <v>1391</v>
      </c>
      <c r="P98" s="4" t="s">
        <v>1328</v>
      </c>
      <c r="Q98" s="4" t="s">
        <v>1329</v>
      </c>
      <c r="R98" s="4">
        <v>1</v>
      </c>
      <c r="S98" s="4">
        <v>86</v>
      </c>
      <c r="T98" s="4" t="s">
        <v>1974</v>
      </c>
      <c r="U98" s="4" t="s">
        <v>1975</v>
      </c>
      <c r="V98" s="4"/>
      <c r="W98" s="4">
        <v>5</v>
      </c>
      <c r="Y98" s="4" t="s">
        <v>1976</v>
      </c>
      <c r="Z98" s="4" t="s">
        <v>1962</v>
      </c>
      <c r="AA98" s="4" t="s">
        <v>1350</v>
      </c>
      <c r="AB98" s="4" t="s">
        <v>1963</v>
      </c>
      <c r="AC98" s="4">
        <v>2</v>
      </c>
      <c r="AD98" s="4">
        <v>50</v>
      </c>
      <c r="AE98" s="5" t="s">
        <v>1977</v>
      </c>
      <c r="AF98" s="4"/>
      <c r="AG98" s="4"/>
      <c r="AH98" s="4"/>
    </row>
    <row r="99" spans="1:34" ht="38.25">
      <c r="A99" s="4" t="s">
        <v>1978</v>
      </c>
      <c r="B99" s="4" t="s">
        <v>1404</v>
      </c>
      <c r="C99" s="4" t="s">
        <v>1323</v>
      </c>
      <c r="D99" s="4" t="s">
        <v>1382</v>
      </c>
      <c r="E99" s="4">
        <v>5</v>
      </c>
      <c r="F99" s="4">
        <v>230</v>
      </c>
      <c r="G99" s="5" t="s">
        <v>1979</v>
      </c>
      <c r="H99" s="4"/>
      <c r="I99" s="4" t="s">
        <v>1914</v>
      </c>
      <c r="J99" s="4" t="s">
        <v>1424</v>
      </c>
      <c r="K99" s="4">
        <v>8.5</v>
      </c>
      <c r="L99" s="4" t="str">
        <f>VLOOKUP(I99,'[1]Weapon Type-Skill Type'!$A$2:$B$37,2,0)</f>
        <v>short blades</v>
      </c>
      <c r="N99" s="4" t="s">
        <v>1980</v>
      </c>
      <c r="O99" s="4" t="s">
        <v>1322</v>
      </c>
      <c r="P99" s="4" t="s">
        <v>1328</v>
      </c>
      <c r="Q99" s="4" t="s">
        <v>1512</v>
      </c>
      <c r="R99" s="4">
        <v>0</v>
      </c>
      <c r="S99" s="4">
        <v>300</v>
      </c>
      <c r="T99" s="5" t="s">
        <v>1981</v>
      </c>
      <c r="U99" s="4"/>
      <c r="V99" s="4"/>
      <c r="W99" s="4"/>
      <c r="Y99" s="4" t="s">
        <v>1982</v>
      </c>
      <c r="Z99" s="4" t="s">
        <v>1962</v>
      </c>
      <c r="AA99" s="4" t="s">
        <v>1328</v>
      </c>
      <c r="AB99" s="4" t="s">
        <v>1512</v>
      </c>
      <c r="AC99" s="4">
        <v>4</v>
      </c>
      <c r="AD99" s="4">
        <v>200</v>
      </c>
      <c r="AE99" s="5" t="s">
        <v>1983</v>
      </c>
      <c r="AF99" s="4"/>
      <c r="AG99" s="4"/>
      <c r="AH99" s="4"/>
    </row>
    <row r="100" spans="1:34" ht="63.75">
      <c r="A100" s="4" t="s">
        <v>1984</v>
      </c>
      <c r="B100" s="4" t="s">
        <v>1404</v>
      </c>
      <c r="C100" s="4" t="s">
        <v>1323</v>
      </c>
      <c r="D100" s="4" t="s">
        <v>1382</v>
      </c>
      <c r="E100" s="4">
        <v>2</v>
      </c>
      <c r="F100" s="4">
        <v>5</v>
      </c>
      <c r="G100" s="5" t="s">
        <v>1985</v>
      </c>
      <c r="H100" s="4"/>
      <c r="I100" s="4" t="s">
        <v>1914</v>
      </c>
      <c r="J100" s="4" t="s">
        <v>1986</v>
      </c>
      <c r="K100" s="4">
        <v>3.5</v>
      </c>
      <c r="L100" s="4" t="str">
        <f>VLOOKUP(I100,'[1]Weapon Type-Skill Type'!$A$2:$B$37,2,0)</f>
        <v>short blades</v>
      </c>
      <c r="N100" s="4" t="s">
        <v>686</v>
      </c>
      <c r="O100" s="4" t="s">
        <v>1322</v>
      </c>
      <c r="P100" s="4" t="s">
        <v>1385</v>
      </c>
      <c r="Q100" s="4" t="s">
        <v>1316</v>
      </c>
      <c r="R100" s="4">
        <v>1</v>
      </c>
      <c r="S100" s="4">
        <v>1500</v>
      </c>
      <c r="T100" s="5" t="s">
        <v>687</v>
      </c>
      <c r="U100" s="4" t="s">
        <v>688</v>
      </c>
      <c r="V100" s="4"/>
      <c r="W100" s="4"/>
      <c r="Y100" s="4" t="s">
        <v>689</v>
      </c>
      <c r="Z100" s="4" t="s">
        <v>1962</v>
      </c>
      <c r="AA100" s="4" t="s">
        <v>1350</v>
      </c>
      <c r="AB100" s="4" t="s">
        <v>1963</v>
      </c>
      <c r="AC100" s="4">
        <v>0</v>
      </c>
      <c r="AD100" s="4">
        <v>150</v>
      </c>
      <c r="AE100" s="5" t="s">
        <v>690</v>
      </c>
      <c r="AF100" s="4"/>
      <c r="AG100" s="4"/>
      <c r="AH100" s="4"/>
    </row>
    <row r="101" spans="1:34" ht="38.25">
      <c r="A101" s="4" t="s">
        <v>691</v>
      </c>
      <c r="B101" s="4" t="s">
        <v>1315</v>
      </c>
      <c r="C101" s="4" t="s">
        <v>1373</v>
      </c>
      <c r="D101" s="4" t="s">
        <v>1341</v>
      </c>
      <c r="E101" s="4">
        <v>9</v>
      </c>
      <c r="F101" s="4">
        <v>180</v>
      </c>
      <c r="G101" s="5" t="s">
        <v>692</v>
      </c>
      <c r="H101" s="4"/>
      <c r="I101" s="4" t="s">
        <v>1914</v>
      </c>
      <c r="J101" s="4" t="s">
        <v>1455</v>
      </c>
      <c r="K101" s="4">
        <v>9</v>
      </c>
      <c r="L101" s="4" t="str">
        <f>VLOOKUP(I101,'[1]Weapon Type-Skill Type'!$A$2:$B$37,2,0)</f>
        <v>short blades</v>
      </c>
      <c r="N101" s="6" t="s">
        <v>693</v>
      </c>
      <c r="O101" s="4" t="s">
        <v>1426</v>
      </c>
      <c r="P101" s="4" t="s">
        <v>1396</v>
      </c>
      <c r="Q101" s="4" t="s">
        <v>1550</v>
      </c>
      <c r="R101" s="4">
        <v>2</v>
      </c>
      <c r="S101" s="4">
        <v>220</v>
      </c>
      <c r="T101" s="5" t="s">
        <v>694</v>
      </c>
      <c r="U101" s="4"/>
      <c r="V101" s="4"/>
      <c r="W101" s="4">
        <v>5</v>
      </c>
      <c r="Y101" s="4" t="s">
        <v>695</v>
      </c>
      <c r="Z101" s="4" t="s">
        <v>1962</v>
      </c>
      <c r="AA101" s="4" t="s">
        <v>1350</v>
      </c>
      <c r="AB101" s="4" t="s">
        <v>1963</v>
      </c>
      <c r="AC101" s="4">
        <v>1</v>
      </c>
      <c r="AD101" s="4">
        <v>501</v>
      </c>
      <c r="AE101" s="5" t="s">
        <v>696</v>
      </c>
      <c r="AF101" s="4" t="s">
        <v>697</v>
      </c>
      <c r="AG101" s="4"/>
      <c r="AH101" s="4"/>
    </row>
    <row r="102" spans="1:34" ht="51">
      <c r="A102" s="6" t="s">
        <v>698</v>
      </c>
      <c r="B102" s="4" t="s">
        <v>1315</v>
      </c>
      <c r="C102" s="4" t="s">
        <v>1373</v>
      </c>
      <c r="D102" s="4" t="s">
        <v>1421</v>
      </c>
      <c r="E102" s="4">
        <v>15</v>
      </c>
      <c r="F102" s="4">
        <v>400</v>
      </c>
      <c r="G102" s="5" t="s">
        <v>699</v>
      </c>
      <c r="H102" s="5" t="s">
        <v>1537</v>
      </c>
      <c r="I102" s="4" t="s">
        <v>1914</v>
      </c>
      <c r="J102" s="4" t="s">
        <v>1319</v>
      </c>
      <c r="K102" s="4" t="s">
        <v>1320</v>
      </c>
      <c r="L102" s="4" t="str">
        <f>VLOOKUP(I102,'[1]Weapon Type-Skill Type'!$A$2:$B$37,2,0)</f>
        <v>short blades</v>
      </c>
      <c r="N102" s="4" t="s">
        <v>700</v>
      </c>
      <c r="O102" s="4" t="s">
        <v>1322</v>
      </c>
      <c r="P102" s="4" t="s">
        <v>1392</v>
      </c>
      <c r="Q102" s="4" t="s">
        <v>1393</v>
      </c>
      <c r="R102" s="4">
        <v>4</v>
      </c>
      <c r="S102" s="4">
        <v>140</v>
      </c>
      <c r="T102" s="5" t="s">
        <v>701</v>
      </c>
      <c r="U102" s="4" t="s">
        <v>1729</v>
      </c>
      <c r="V102" s="4"/>
      <c r="W102" s="4"/>
      <c r="Y102" s="4" t="s">
        <v>702</v>
      </c>
      <c r="Z102" s="4" t="s">
        <v>1418</v>
      </c>
      <c r="AA102" s="4" t="s">
        <v>1350</v>
      </c>
      <c r="AB102" s="4" t="s">
        <v>1963</v>
      </c>
      <c r="AC102" s="4">
        <v>1</v>
      </c>
      <c r="AD102" s="4">
        <v>0</v>
      </c>
      <c r="AE102" s="4" t="s">
        <v>703</v>
      </c>
      <c r="AF102" s="4"/>
      <c r="AG102" s="4"/>
      <c r="AH102" s="4"/>
    </row>
    <row r="103" spans="1:34" ht="38.25">
      <c r="A103" s="4" t="s">
        <v>704</v>
      </c>
      <c r="B103" s="4" t="s">
        <v>1404</v>
      </c>
      <c r="C103" s="4" t="s">
        <v>1323</v>
      </c>
      <c r="D103" s="4" t="s">
        <v>1421</v>
      </c>
      <c r="E103" s="4">
        <v>2</v>
      </c>
      <c r="F103" s="4">
        <v>160</v>
      </c>
      <c r="G103" s="5" t="s">
        <v>1536</v>
      </c>
      <c r="H103" s="4"/>
      <c r="I103" s="4" t="s">
        <v>1914</v>
      </c>
      <c r="J103" s="4" t="s">
        <v>1455</v>
      </c>
      <c r="K103" s="4">
        <v>8</v>
      </c>
      <c r="L103" s="4" t="str">
        <f>VLOOKUP(I103,'[1]Weapon Type-Skill Type'!$A$2:$B$37,2,0)</f>
        <v>short blades</v>
      </c>
      <c r="N103" s="4" t="s">
        <v>705</v>
      </c>
      <c r="O103" s="4" t="s">
        <v>1381</v>
      </c>
      <c r="P103" s="4" t="s">
        <v>1323</v>
      </c>
      <c r="Q103" s="4" t="s">
        <v>1382</v>
      </c>
      <c r="R103" s="4">
        <v>4</v>
      </c>
      <c r="S103" s="4">
        <v>150</v>
      </c>
      <c r="T103" s="5" t="s">
        <v>706</v>
      </c>
      <c r="U103" s="4"/>
      <c r="V103" s="4">
        <v>-5</v>
      </c>
      <c r="W103" s="4"/>
      <c r="Y103" s="4" t="s">
        <v>707</v>
      </c>
      <c r="Z103" s="4" t="s">
        <v>1962</v>
      </c>
      <c r="AA103" s="4" t="s">
        <v>1350</v>
      </c>
      <c r="AB103" s="4" t="s">
        <v>1963</v>
      </c>
      <c r="AC103" s="4">
        <v>1</v>
      </c>
      <c r="AD103" s="4">
        <v>50</v>
      </c>
      <c r="AE103" s="5" t="s">
        <v>708</v>
      </c>
      <c r="AF103" s="4"/>
      <c r="AG103" s="4"/>
      <c r="AH103" s="4"/>
    </row>
    <row r="104" spans="1:34" ht="25.5">
      <c r="A104" s="4" t="s">
        <v>709</v>
      </c>
      <c r="B104" s="4" t="s">
        <v>1404</v>
      </c>
      <c r="C104" s="4" t="s">
        <v>1323</v>
      </c>
      <c r="D104" s="4" t="s">
        <v>1430</v>
      </c>
      <c r="E104" s="4">
        <v>12</v>
      </c>
      <c r="F104" s="4">
        <v>180</v>
      </c>
      <c r="G104" s="4" t="s">
        <v>1701</v>
      </c>
      <c r="H104" s="4"/>
      <c r="I104" s="4" t="s">
        <v>710</v>
      </c>
      <c r="J104" s="4" t="s">
        <v>1531</v>
      </c>
      <c r="K104" s="4">
        <v>8</v>
      </c>
      <c r="L104" s="4" t="s">
        <v>1958</v>
      </c>
      <c r="N104" s="4" t="s">
        <v>711</v>
      </c>
      <c r="O104" s="4" t="s">
        <v>1426</v>
      </c>
      <c r="P104" s="4" t="s">
        <v>1604</v>
      </c>
      <c r="Q104" s="4" t="s">
        <v>1393</v>
      </c>
      <c r="R104" s="4">
        <v>0</v>
      </c>
      <c r="S104" s="4">
        <v>121</v>
      </c>
      <c r="T104" s="5" t="s">
        <v>712</v>
      </c>
      <c r="U104" s="4"/>
      <c r="V104" s="4"/>
      <c r="W104" s="4">
        <v>8</v>
      </c>
      <c r="Y104" s="4" t="s">
        <v>713</v>
      </c>
      <c r="Z104" s="4" t="s">
        <v>1962</v>
      </c>
      <c r="AA104" s="4" t="s">
        <v>1350</v>
      </c>
      <c r="AB104" s="4" t="s">
        <v>1963</v>
      </c>
      <c r="AC104" s="4">
        <v>1</v>
      </c>
      <c r="AD104" s="4">
        <v>351</v>
      </c>
      <c r="AE104" s="5" t="s">
        <v>714</v>
      </c>
      <c r="AF104" s="4" t="s">
        <v>715</v>
      </c>
      <c r="AG104" s="4"/>
      <c r="AH104" s="4"/>
    </row>
    <row r="105" spans="1:34" ht="38.25">
      <c r="A105" s="4" t="s">
        <v>716</v>
      </c>
      <c r="B105" s="4" t="s">
        <v>1404</v>
      </c>
      <c r="C105" s="4" t="s">
        <v>1323</v>
      </c>
      <c r="D105" s="4" t="s">
        <v>1382</v>
      </c>
      <c r="E105" s="4">
        <v>6</v>
      </c>
      <c r="F105" s="4">
        <v>20</v>
      </c>
      <c r="G105" s="4"/>
      <c r="H105" s="4"/>
      <c r="I105" s="4" t="s">
        <v>1914</v>
      </c>
      <c r="J105" s="4" t="s">
        <v>1781</v>
      </c>
      <c r="K105" s="4">
        <v>4</v>
      </c>
      <c r="L105" s="4" t="s">
        <v>1958</v>
      </c>
      <c r="N105" s="4" t="s">
        <v>711</v>
      </c>
      <c r="O105" s="4" t="s">
        <v>1391</v>
      </c>
      <c r="P105" s="4" t="s">
        <v>1392</v>
      </c>
      <c r="Q105" s="4" t="s">
        <v>1393</v>
      </c>
      <c r="R105" s="4">
        <v>0</v>
      </c>
      <c r="S105" s="4">
        <v>121</v>
      </c>
      <c r="T105" s="5" t="s">
        <v>712</v>
      </c>
      <c r="U105" s="4"/>
      <c r="V105" s="4"/>
      <c r="W105" s="4">
        <v>7</v>
      </c>
      <c r="Y105" s="4" t="s">
        <v>717</v>
      </c>
      <c r="Z105" s="4" t="s">
        <v>1327</v>
      </c>
      <c r="AA105" s="4" t="s">
        <v>1323</v>
      </c>
      <c r="AB105" s="4" t="s">
        <v>1960</v>
      </c>
      <c r="AC105" s="4">
        <v>1</v>
      </c>
      <c r="AD105" s="4">
        <v>5</v>
      </c>
      <c r="AE105" s="5" t="s">
        <v>718</v>
      </c>
      <c r="AF105" s="4"/>
      <c r="AG105" s="4"/>
      <c r="AH105" s="4"/>
    </row>
    <row r="106" spans="1:34" ht="38.25">
      <c r="A106" s="4" t="s">
        <v>719</v>
      </c>
      <c r="B106" s="4" t="s">
        <v>1404</v>
      </c>
      <c r="C106" s="4" t="s">
        <v>1323</v>
      </c>
      <c r="D106" s="4" t="s">
        <v>1341</v>
      </c>
      <c r="E106" s="4">
        <v>6</v>
      </c>
      <c r="F106" s="4">
        <v>90</v>
      </c>
      <c r="G106" s="4"/>
      <c r="H106" s="4" t="s">
        <v>1825</v>
      </c>
      <c r="I106" s="4" t="s">
        <v>1914</v>
      </c>
      <c r="J106" s="4" t="s">
        <v>1986</v>
      </c>
      <c r="K106" s="4">
        <v>3.5</v>
      </c>
      <c r="L106" s="4" t="str">
        <f>VLOOKUP(I106,'[1]Weapon Type-Skill Type'!$A$2:$B$37,2,0)</f>
        <v>short blades</v>
      </c>
      <c r="N106" s="4" t="s">
        <v>711</v>
      </c>
      <c r="O106" s="4" t="s">
        <v>1391</v>
      </c>
      <c r="P106" s="4" t="s">
        <v>1392</v>
      </c>
      <c r="Q106" s="4" t="s">
        <v>1393</v>
      </c>
      <c r="R106" s="4">
        <v>0</v>
      </c>
      <c r="S106" s="4">
        <v>121</v>
      </c>
      <c r="T106" s="4" t="s">
        <v>1454</v>
      </c>
      <c r="U106" s="4"/>
      <c r="V106" s="4"/>
      <c r="W106" s="4">
        <v>8</v>
      </c>
      <c r="Y106" s="4" t="s">
        <v>720</v>
      </c>
      <c r="Z106" s="4" t="s">
        <v>1349</v>
      </c>
      <c r="AA106" s="4" t="s">
        <v>1328</v>
      </c>
      <c r="AB106" s="4" t="s">
        <v>1337</v>
      </c>
      <c r="AC106" s="4">
        <v>0</v>
      </c>
      <c r="AD106" s="4">
        <v>70</v>
      </c>
      <c r="AE106" s="5" t="s">
        <v>721</v>
      </c>
      <c r="AF106" s="4"/>
      <c r="AG106" s="4"/>
      <c r="AH106" s="4"/>
    </row>
    <row r="107" spans="1:34" ht="51">
      <c r="A107" s="4" t="s">
        <v>722</v>
      </c>
      <c r="B107" s="4" t="s">
        <v>1404</v>
      </c>
      <c r="C107" s="4" t="s">
        <v>1323</v>
      </c>
      <c r="D107" s="4" t="s">
        <v>1341</v>
      </c>
      <c r="E107" s="4">
        <v>4</v>
      </c>
      <c r="F107" s="4">
        <v>140</v>
      </c>
      <c r="G107" s="4"/>
      <c r="H107" s="4" t="s">
        <v>1839</v>
      </c>
      <c r="I107" s="4" t="s">
        <v>1914</v>
      </c>
      <c r="J107" s="4" t="s">
        <v>1732</v>
      </c>
      <c r="K107" s="4">
        <v>5</v>
      </c>
      <c r="L107" s="4" t="str">
        <f>VLOOKUP(I107,'[1]Weapon Type-Skill Type'!$A$2:$B$37,2,0)</f>
        <v>short blades</v>
      </c>
      <c r="N107" s="4" t="s">
        <v>711</v>
      </c>
      <c r="O107" s="4" t="s">
        <v>1391</v>
      </c>
      <c r="P107" s="4" t="s">
        <v>1392</v>
      </c>
      <c r="Q107" s="4" t="s">
        <v>1393</v>
      </c>
      <c r="R107" s="4">
        <v>0</v>
      </c>
      <c r="S107" s="4">
        <v>121</v>
      </c>
      <c r="T107" s="5" t="s">
        <v>712</v>
      </c>
      <c r="U107" s="4"/>
      <c r="V107" s="4"/>
      <c r="W107" s="4">
        <v>7</v>
      </c>
      <c r="Y107" s="4" t="s">
        <v>723</v>
      </c>
      <c r="Z107" s="4" t="s">
        <v>1349</v>
      </c>
      <c r="AA107" s="4" t="s">
        <v>1328</v>
      </c>
      <c r="AB107" s="4" t="s">
        <v>1329</v>
      </c>
      <c r="AC107" s="4">
        <v>1</v>
      </c>
      <c r="AD107" s="4">
        <v>40</v>
      </c>
      <c r="AE107" s="5" t="s">
        <v>724</v>
      </c>
      <c r="AF107" s="4"/>
      <c r="AG107" s="4"/>
      <c r="AH107" s="4"/>
    </row>
    <row r="108" spans="1:34" ht="51">
      <c r="A108" s="4" t="s">
        <v>725</v>
      </c>
      <c r="B108" s="4" t="s">
        <v>1404</v>
      </c>
      <c r="C108" s="4" t="s">
        <v>1323</v>
      </c>
      <c r="D108" s="4" t="s">
        <v>1341</v>
      </c>
      <c r="E108" s="4">
        <v>9</v>
      </c>
      <c r="F108" s="4">
        <v>230</v>
      </c>
      <c r="G108" s="5" t="s">
        <v>726</v>
      </c>
      <c r="H108" s="4" t="s">
        <v>727</v>
      </c>
      <c r="I108" s="4" t="s">
        <v>1914</v>
      </c>
      <c r="J108" s="4" t="s">
        <v>728</v>
      </c>
      <c r="K108" s="4">
        <v>9</v>
      </c>
      <c r="L108" s="4" t="str">
        <f>VLOOKUP(I108,'[1]Weapon Type-Skill Type'!$A$2:$B$37,2,0)</f>
        <v>short blades</v>
      </c>
      <c r="N108" s="4" t="s">
        <v>729</v>
      </c>
      <c r="O108" s="4" t="s">
        <v>1391</v>
      </c>
      <c r="P108" s="4" t="s">
        <v>1392</v>
      </c>
      <c r="Q108" s="4" t="s">
        <v>1393</v>
      </c>
      <c r="R108" s="4">
        <v>4</v>
      </c>
      <c r="S108" s="4">
        <v>20</v>
      </c>
      <c r="T108" s="4"/>
      <c r="U108" s="4"/>
      <c r="V108" s="4"/>
      <c r="W108" s="4">
        <v>5</v>
      </c>
      <c r="Y108" s="4" t="s">
        <v>730</v>
      </c>
      <c r="Z108" s="4" t="s">
        <v>1578</v>
      </c>
      <c r="AA108" s="4" t="s">
        <v>1323</v>
      </c>
      <c r="AB108" s="4" t="s">
        <v>731</v>
      </c>
      <c r="AC108" s="4">
        <v>4</v>
      </c>
      <c r="AD108" s="4">
        <v>10</v>
      </c>
      <c r="AE108" s="4" t="s">
        <v>1598</v>
      </c>
      <c r="AF108" s="4"/>
      <c r="AG108" s="4"/>
      <c r="AH108" s="4"/>
    </row>
    <row r="109" spans="1:34" ht="102">
      <c r="A109" s="4" t="s">
        <v>732</v>
      </c>
      <c r="B109" s="4" t="s">
        <v>1404</v>
      </c>
      <c r="C109" s="4" t="s">
        <v>1323</v>
      </c>
      <c r="D109" s="4" t="s">
        <v>1341</v>
      </c>
      <c r="E109" s="4">
        <v>10</v>
      </c>
      <c r="F109" s="4">
        <v>36</v>
      </c>
      <c r="G109" s="4"/>
      <c r="H109" s="4"/>
      <c r="I109" s="4" t="s">
        <v>1914</v>
      </c>
      <c r="J109" s="4" t="s">
        <v>1434</v>
      </c>
      <c r="K109" s="4">
        <v>6</v>
      </c>
      <c r="L109" s="4" t="str">
        <f>VLOOKUP(I109,'[1]Weapon Type-Skill Type'!$A$2:$B$37,2,0)</f>
        <v>short blades</v>
      </c>
      <c r="N109" s="4" t="s">
        <v>733</v>
      </c>
      <c r="O109" s="4" t="s">
        <v>1426</v>
      </c>
      <c r="P109" s="4" t="s">
        <v>1373</v>
      </c>
      <c r="Q109" s="4" t="s">
        <v>734</v>
      </c>
      <c r="R109" s="4">
        <v>7</v>
      </c>
      <c r="S109" s="4">
        <v>80</v>
      </c>
      <c r="T109" s="5" t="s">
        <v>735</v>
      </c>
      <c r="U109" s="4"/>
      <c r="V109" s="4"/>
      <c r="W109" s="4">
        <v>4</v>
      </c>
      <c r="Y109" s="4" t="s">
        <v>736</v>
      </c>
      <c r="Z109" s="4" t="s">
        <v>737</v>
      </c>
      <c r="AA109" s="4" t="s">
        <v>1316</v>
      </c>
      <c r="AB109" s="4" t="s">
        <v>1316</v>
      </c>
      <c r="AC109" s="4">
        <v>5</v>
      </c>
      <c r="AD109" s="4">
        <v>50</v>
      </c>
      <c r="AE109" s="4" t="s">
        <v>1454</v>
      </c>
      <c r="AF109" s="4"/>
      <c r="AG109" s="4"/>
      <c r="AH109" s="4"/>
    </row>
    <row r="110" spans="1:34" ht="25.5">
      <c r="A110" s="4" t="s">
        <v>738</v>
      </c>
      <c r="B110" s="4" t="s">
        <v>1404</v>
      </c>
      <c r="C110" s="4" t="s">
        <v>1323</v>
      </c>
      <c r="D110" s="4" t="s">
        <v>1382</v>
      </c>
      <c r="E110" s="4">
        <v>5</v>
      </c>
      <c r="F110" s="4">
        <v>75</v>
      </c>
      <c r="G110" s="5" t="s">
        <v>1495</v>
      </c>
      <c r="H110" s="4"/>
      <c r="I110" s="4" t="s">
        <v>1914</v>
      </c>
      <c r="J110" s="4" t="s">
        <v>1434</v>
      </c>
      <c r="K110" s="4">
        <v>6</v>
      </c>
      <c r="L110" s="4" t="str">
        <f>VLOOKUP(I110,'[1]Weapon Type-Skill Type'!$A$2:$B$37,2,0)</f>
        <v>short blades</v>
      </c>
      <c r="N110" s="4" t="s">
        <v>739</v>
      </c>
      <c r="O110" s="4" t="s">
        <v>1391</v>
      </c>
      <c r="P110" s="4" t="s">
        <v>1328</v>
      </c>
      <c r="Q110" s="4" t="s">
        <v>1346</v>
      </c>
      <c r="R110" s="4">
        <v>5</v>
      </c>
      <c r="S110" s="4">
        <v>45</v>
      </c>
      <c r="T110" s="4" t="s">
        <v>740</v>
      </c>
      <c r="U110" s="4"/>
      <c r="V110" s="4"/>
      <c r="W110" s="4">
        <v>4</v>
      </c>
      <c r="Y110" s="4" t="s">
        <v>741</v>
      </c>
      <c r="Z110" s="4" t="s">
        <v>1896</v>
      </c>
      <c r="AA110" s="4" t="s">
        <v>1323</v>
      </c>
      <c r="AB110" s="4" t="s">
        <v>1324</v>
      </c>
      <c r="AC110" s="4">
        <v>65</v>
      </c>
      <c r="AD110" s="4">
        <v>500</v>
      </c>
      <c r="AE110" s="4" t="s">
        <v>742</v>
      </c>
      <c r="AF110" s="4"/>
      <c r="AG110" s="4"/>
      <c r="AH110" s="4"/>
    </row>
    <row r="111" spans="1:34" ht="25.5">
      <c r="A111" s="4" t="s">
        <v>743</v>
      </c>
      <c r="B111" s="4" t="s">
        <v>1404</v>
      </c>
      <c r="C111" s="4" t="s">
        <v>1323</v>
      </c>
      <c r="D111" s="4" t="s">
        <v>1382</v>
      </c>
      <c r="E111" s="4">
        <v>8</v>
      </c>
      <c r="F111" s="4">
        <v>120</v>
      </c>
      <c r="G111" s="5" t="s">
        <v>744</v>
      </c>
      <c r="H111" s="4" t="s">
        <v>745</v>
      </c>
      <c r="I111" s="4" t="s">
        <v>1914</v>
      </c>
      <c r="J111" s="4" t="s">
        <v>1449</v>
      </c>
      <c r="K111" s="4">
        <v>9</v>
      </c>
      <c r="L111" s="4" t="str">
        <f>VLOOKUP(I111,'[1]Weapon Type-Skill Type'!$A$2:$B$37,2,0)</f>
        <v>short blades</v>
      </c>
      <c r="N111" s="4" t="s">
        <v>746</v>
      </c>
      <c r="O111" s="4" t="s">
        <v>1391</v>
      </c>
      <c r="P111" s="4" t="s">
        <v>1323</v>
      </c>
      <c r="Q111" s="4" t="s">
        <v>1421</v>
      </c>
      <c r="R111" s="4">
        <v>2</v>
      </c>
      <c r="S111" s="4">
        <v>90</v>
      </c>
      <c r="T111" s="5" t="s">
        <v>747</v>
      </c>
      <c r="U111" s="4"/>
      <c r="V111" s="4">
        <v>-7</v>
      </c>
      <c r="W111" s="4">
        <v>4</v>
      </c>
      <c r="Y111" s="4" t="s">
        <v>748</v>
      </c>
      <c r="Z111" s="4" t="s">
        <v>749</v>
      </c>
      <c r="AA111" s="4" t="s">
        <v>1373</v>
      </c>
      <c r="AB111" s="4" t="s">
        <v>1341</v>
      </c>
      <c r="AC111" s="4">
        <v>0</v>
      </c>
      <c r="AD111" s="4">
        <v>500</v>
      </c>
      <c r="AE111" s="4" t="s">
        <v>750</v>
      </c>
      <c r="AF111" s="4"/>
      <c r="AG111" s="4"/>
      <c r="AH111" s="4"/>
    </row>
    <row r="112" spans="1:34" ht="63.75">
      <c r="A112" s="4" t="s">
        <v>751</v>
      </c>
      <c r="B112" s="4" t="s">
        <v>1404</v>
      </c>
      <c r="C112" s="4" t="s">
        <v>1323</v>
      </c>
      <c r="D112" s="4" t="s">
        <v>1382</v>
      </c>
      <c r="E112" s="4">
        <v>9</v>
      </c>
      <c r="F112" s="4">
        <v>200</v>
      </c>
      <c r="G112" s="5" t="s">
        <v>752</v>
      </c>
      <c r="H112" s="4" t="s">
        <v>1701</v>
      </c>
      <c r="I112" s="4" t="s">
        <v>1914</v>
      </c>
      <c r="J112" s="4" t="s">
        <v>1531</v>
      </c>
      <c r="K112" s="4">
        <v>8</v>
      </c>
      <c r="L112" s="4" t="str">
        <f>VLOOKUP(I112,'[1]Weapon Type-Skill Type'!$A$2:$B$37,2,0)</f>
        <v>short blades</v>
      </c>
      <c r="N112" s="4" t="s">
        <v>753</v>
      </c>
      <c r="O112" s="4" t="s">
        <v>1391</v>
      </c>
      <c r="P112" s="4" t="s">
        <v>1323</v>
      </c>
      <c r="Q112" s="4" t="s">
        <v>1430</v>
      </c>
      <c r="R112" s="4">
        <v>6</v>
      </c>
      <c r="S112" s="4">
        <v>9</v>
      </c>
      <c r="T112" s="4"/>
      <c r="U112" s="4" t="s">
        <v>1576</v>
      </c>
      <c r="V112" s="4"/>
      <c r="W112" s="4">
        <v>1</v>
      </c>
      <c r="Y112" s="4" t="s">
        <v>754</v>
      </c>
      <c r="Z112" s="4" t="s">
        <v>1349</v>
      </c>
      <c r="AA112" s="4" t="s">
        <v>1328</v>
      </c>
      <c r="AB112" s="4" t="s">
        <v>1329</v>
      </c>
      <c r="AC112" s="4">
        <v>0</v>
      </c>
      <c r="AD112" s="4">
        <v>67</v>
      </c>
      <c r="AE112" s="5" t="s">
        <v>755</v>
      </c>
      <c r="AF112" s="4"/>
      <c r="AG112" s="4"/>
      <c r="AH112" s="4"/>
    </row>
    <row r="113" spans="1:34" ht="51">
      <c r="A113" s="4" t="s">
        <v>756</v>
      </c>
      <c r="B113" s="4" t="s">
        <v>1404</v>
      </c>
      <c r="C113" s="4" t="s">
        <v>1328</v>
      </c>
      <c r="D113" s="4" t="s">
        <v>1346</v>
      </c>
      <c r="E113" s="4">
        <v>3</v>
      </c>
      <c r="F113" s="4">
        <v>50</v>
      </c>
      <c r="G113" s="5" t="s">
        <v>757</v>
      </c>
      <c r="H113" s="4"/>
      <c r="I113" s="4" t="s">
        <v>1914</v>
      </c>
      <c r="J113" s="4" t="s">
        <v>1424</v>
      </c>
      <c r="K113" s="4">
        <v>9.5</v>
      </c>
      <c r="L113" s="4" t="str">
        <f>VLOOKUP(I113,'[1]Weapon Type-Skill Type'!$A$2:$B$37,2,0)</f>
        <v>short blades</v>
      </c>
      <c r="N113" s="4" t="s">
        <v>758</v>
      </c>
      <c r="O113" s="4" t="s">
        <v>1391</v>
      </c>
      <c r="P113" s="4" t="s">
        <v>1323</v>
      </c>
      <c r="Q113" s="4" t="s">
        <v>1358</v>
      </c>
      <c r="R113" s="4">
        <v>5</v>
      </c>
      <c r="S113" s="4">
        <v>70</v>
      </c>
      <c r="T113" s="4"/>
      <c r="U113" s="4"/>
      <c r="V113" s="4"/>
      <c r="W113" s="4">
        <v>4</v>
      </c>
      <c r="Y113" s="4" t="s">
        <v>759</v>
      </c>
      <c r="Z113" s="4" t="s">
        <v>760</v>
      </c>
      <c r="AA113" s="4" t="s">
        <v>1385</v>
      </c>
      <c r="AB113" s="4" t="s">
        <v>1386</v>
      </c>
      <c r="AC113" s="4">
        <v>1</v>
      </c>
      <c r="AD113" s="4">
        <v>30</v>
      </c>
      <c r="AE113" s="4" t="s">
        <v>761</v>
      </c>
      <c r="AF113" s="4"/>
      <c r="AG113" s="4"/>
      <c r="AH113" s="4"/>
    </row>
    <row r="114" spans="1:34" ht="51">
      <c r="A114" s="4" t="s">
        <v>762</v>
      </c>
      <c r="B114" s="4" t="s">
        <v>1404</v>
      </c>
      <c r="C114" s="4" t="s">
        <v>1328</v>
      </c>
      <c r="D114" s="4" t="s">
        <v>1346</v>
      </c>
      <c r="E114" s="4">
        <v>2</v>
      </c>
      <c r="F114" s="4">
        <v>50</v>
      </c>
      <c r="G114" s="5" t="s">
        <v>763</v>
      </c>
      <c r="H114" s="4"/>
      <c r="I114" s="4" t="s">
        <v>1914</v>
      </c>
      <c r="J114" s="4" t="s">
        <v>1434</v>
      </c>
      <c r="K114" s="4">
        <v>6</v>
      </c>
      <c r="L114" s="4" t="str">
        <f>VLOOKUP(I114,'[1]Weapon Type-Skill Type'!$A$2:$B$37,2,0)</f>
        <v>short blades</v>
      </c>
      <c r="N114" s="4" t="s">
        <v>764</v>
      </c>
      <c r="O114" s="4" t="s">
        <v>1391</v>
      </c>
      <c r="P114" s="4" t="s">
        <v>1323</v>
      </c>
      <c r="Q114" s="4" t="s">
        <v>1960</v>
      </c>
      <c r="R114" s="4">
        <v>4</v>
      </c>
      <c r="S114" s="4">
        <v>120</v>
      </c>
      <c r="T114" s="5" t="s">
        <v>765</v>
      </c>
      <c r="U114" s="4" t="s">
        <v>766</v>
      </c>
      <c r="V114" s="4"/>
      <c r="W114" s="4">
        <v>2</v>
      </c>
      <c r="Y114" s="4" t="s">
        <v>767</v>
      </c>
      <c r="Z114" s="4" t="s">
        <v>1418</v>
      </c>
      <c r="AA114" s="4" t="s">
        <v>1333</v>
      </c>
      <c r="AB114" s="4" t="s">
        <v>1643</v>
      </c>
      <c r="AC114" s="4">
        <v>10</v>
      </c>
      <c r="AD114" s="4">
        <v>50</v>
      </c>
      <c r="AE114" s="4" t="s">
        <v>703</v>
      </c>
      <c r="AF114" s="4"/>
      <c r="AG114" s="4"/>
      <c r="AH114" s="4"/>
    </row>
    <row r="115" spans="1:34" ht="38.25">
      <c r="A115" s="4" t="s">
        <v>768</v>
      </c>
      <c r="B115" s="4" t="s">
        <v>1315</v>
      </c>
      <c r="C115" s="4" t="s">
        <v>1373</v>
      </c>
      <c r="D115" s="4" t="s">
        <v>1382</v>
      </c>
      <c r="E115" s="4">
        <v>22</v>
      </c>
      <c r="F115" s="4">
        <v>110</v>
      </c>
      <c r="G115" s="5" t="s">
        <v>699</v>
      </c>
      <c r="H115" s="5"/>
      <c r="I115" s="4" t="s">
        <v>1914</v>
      </c>
      <c r="J115" s="4" t="s">
        <v>769</v>
      </c>
      <c r="K115" s="4" t="s">
        <v>1320</v>
      </c>
      <c r="L115" s="4" t="str">
        <f>VLOOKUP(I115,'[1]Weapon Type-Skill Type'!$A$2:$B$37,2,0)</f>
        <v>short blades</v>
      </c>
      <c r="N115" s="4" t="s">
        <v>770</v>
      </c>
      <c r="O115" s="4" t="s">
        <v>1391</v>
      </c>
      <c r="P115" s="4" t="s">
        <v>1323</v>
      </c>
      <c r="Q115" s="4" t="s">
        <v>1382</v>
      </c>
      <c r="R115" s="4">
        <v>5</v>
      </c>
      <c r="S115" s="4">
        <v>50</v>
      </c>
      <c r="T115" s="5" t="s">
        <v>771</v>
      </c>
      <c r="U115" s="4"/>
      <c r="V115" s="4"/>
      <c r="W115" s="4">
        <v>8</v>
      </c>
      <c r="Y115" s="4" t="s">
        <v>772</v>
      </c>
      <c r="Z115" s="4" t="s">
        <v>1904</v>
      </c>
      <c r="AA115" s="4" t="s">
        <v>1333</v>
      </c>
      <c r="AB115" s="4" t="s">
        <v>1643</v>
      </c>
      <c r="AC115" s="4">
        <v>4</v>
      </c>
      <c r="AD115" s="4">
        <v>30</v>
      </c>
      <c r="AE115" s="5" t="s">
        <v>773</v>
      </c>
      <c r="AF115" s="4"/>
      <c r="AG115" s="4"/>
      <c r="AH115" s="4"/>
    </row>
    <row r="116" spans="1:34" ht="51">
      <c r="A116" s="4" t="s">
        <v>774</v>
      </c>
      <c r="B116" s="4" t="s">
        <v>1404</v>
      </c>
      <c r="C116" s="4" t="s">
        <v>1323</v>
      </c>
      <c r="D116" s="4" t="s">
        <v>1382</v>
      </c>
      <c r="E116" s="4">
        <v>6</v>
      </c>
      <c r="F116" s="4">
        <v>30</v>
      </c>
      <c r="G116" s="4"/>
      <c r="H116" s="4"/>
      <c r="I116" s="4" t="s">
        <v>1914</v>
      </c>
      <c r="J116" s="4" t="s">
        <v>1434</v>
      </c>
      <c r="K116" s="4">
        <v>6</v>
      </c>
      <c r="L116" s="4" t="str">
        <f>VLOOKUP(I116,'[1]Weapon Type-Skill Type'!$A$2:$B$37,2,0)</f>
        <v>short blades</v>
      </c>
      <c r="N116" s="4" t="s">
        <v>775</v>
      </c>
      <c r="O116" s="4" t="s">
        <v>1426</v>
      </c>
      <c r="P116" s="4" t="s">
        <v>1373</v>
      </c>
      <c r="Q116" s="4" t="s">
        <v>1382</v>
      </c>
      <c r="R116" s="4">
        <v>5</v>
      </c>
      <c r="S116" s="4">
        <v>80</v>
      </c>
      <c r="T116" s="5" t="s">
        <v>776</v>
      </c>
      <c r="U116" s="4"/>
      <c r="V116" s="4"/>
      <c r="W116" s="4">
        <v>6</v>
      </c>
      <c r="Y116" s="4" t="s">
        <v>777</v>
      </c>
      <c r="Z116" s="4" t="s">
        <v>1904</v>
      </c>
      <c r="AA116" s="4" t="s">
        <v>1333</v>
      </c>
      <c r="AB116" s="4" t="s">
        <v>1653</v>
      </c>
      <c r="AC116" s="4">
        <v>0</v>
      </c>
      <c r="AD116" s="4">
        <v>11</v>
      </c>
      <c r="AE116" s="5" t="s">
        <v>778</v>
      </c>
      <c r="AF116" s="4"/>
      <c r="AG116" s="4"/>
      <c r="AH116" s="4"/>
    </row>
    <row r="117" spans="1:34" ht="38.25">
      <c r="A117" s="4" t="s">
        <v>779</v>
      </c>
      <c r="B117" s="4" t="s">
        <v>1315</v>
      </c>
      <c r="C117" s="4" t="s">
        <v>1373</v>
      </c>
      <c r="D117" s="4" t="s">
        <v>1421</v>
      </c>
      <c r="E117" s="4">
        <v>6</v>
      </c>
      <c r="F117" s="4">
        <v>150</v>
      </c>
      <c r="G117" s="4"/>
      <c r="H117" s="4" t="s">
        <v>1441</v>
      </c>
      <c r="I117" s="4" t="s">
        <v>1815</v>
      </c>
      <c r="J117" s="4" t="s">
        <v>1595</v>
      </c>
      <c r="K117" s="4">
        <v>8</v>
      </c>
      <c r="L117" s="4" t="str">
        <f>VLOOKUP(I117,'[1]Weapon Type-Skill Type'!$A$2:$B$37,2,0)</f>
        <v>miscellaneous</v>
      </c>
      <c r="N117" s="4" t="s">
        <v>780</v>
      </c>
      <c r="O117" s="4" t="s">
        <v>1391</v>
      </c>
      <c r="P117" s="4" t="s">
        <v>1333</v>
      </c>
      <c r="Q117" s="4" t="s">
        <v>1643</v>
      </c>
      <c r="R117" s="4">
        <v>1</v>
      </c>
      <c r="S117" s="4">
        <v>15</v>
      </c>
      <c r="T117" s="4"/>
      <c r="U117" s="4"/>
      <c r="V117" s="4"/>
      <c r="W117" s="4">
        <v>3</v>
      </c>
      <c r="Y117" s="4" t="s">
        <v>781</v>
      </c>
      <c r="Z117" s="4" t="s">
        <v>1904</v>
      </c>
      <c r="AA117" s="4" t="s">
        <v>1333</v>
      </c>
      <c r="AB117" s="4" t="s">
        <v>1653</v>
      </c>
      <c r="AC117" s="4">
        <v>3</v>
      </c>
      <c r="AD117" s="4">
        <v>400</v>
      </c>
      <c r="AE117" s="5" t="s">
        <v>782</v>
      </c>
      <c r="AF117" s="4"/>
      <c r="AG117" s="4"/>
      <c r="AH117" s="4"/>
    </row>
    <row r="118" spans="1:34" ht="38.25">
      <c r="A118" s="4" t="s">
        <v>783</v>
      </c>
      <c r="B118" s="4" t="s">
        <v>1404</v>
      </c>
      <c r="C118" s="4" t="s">
        <v>1323</v>
      </c>
      <c r="D118" s="4" t="s">
        <v>1382</v>
      </c>
      <c r="E118" s="4">
        <v>10</v>
      </c>
      <c r="F118" s="4">
        <v>52</v>
      </c>
      <c r="G118" s="4"/>
      <c r="H118" s="4"/>
      <c r="I118" s="4" t="s">
        <v>1589</v>
      </c>
      <c r="J118" s="4" t="s">
        <v>1434</v>
      </c>
      <c r="K118" s="4">
        <v>6</v>
      </c>
      <c r="L118" s="4" t="str">
        <f>VLOOKUP(I118,'[1]Weapon Type-Skill Type'!$A$2:$B$37,2,0)</f>
        <v>long blades</v>
      </c>
      <c r="N118" s="4" t="s">
        <v>784</v>
      </c>
      <c r="O118" s="4" t="s">
        <v>1391</v>
      </c>
      <c r="P118" s="4" t="s">
        <v>1323</v>
      </c>
      <c r="Q118" s="4" t="s">
        <v>1430</v>
      </c>
      <c r="R118" s="4">
        <v>4</v>
      </c>
      <c r="S118" s="4">
        <v>150</v>
      </c>
      <c r="T118" s="5" t="s">
        <v>785</v>
      </c>
      <c r="U118" s="4" t="s">
        <v>1509</v>
      </c>
      <c r="V118" s="4"/>
      <c r="W118" s="4">
        <v>5</v>
      </c>
      <c r="Y118" s="4" t="s">
        <v>786</v>
      </c>
      <c r="Z118" s="4" t="s">
        <v>1327</v>
      </c>
      <c r="AA118" s="4" t="s">
        <v>1328</v>
      </c>
      <c r="AB118" s="4" t="s">
        <v>1550</v>
      </c>
      <c r="AC118" s="4">
        <v>2</v>
      </c>
      <c r="AD118" s="4">
        <v>300</v>
      </c>
      <c r="AE118" s="5" t="s">
        <v>787</v>
      </c>
      <c r="AF118" s="4"/>
      <c r="AG118" s="4"/>
      <c r="AH118" s="4"/>
    </row>
    <row r="119" spans="1:34" ht="51">
      <c r="A119" s="4" t="s">
        <v>788</v>
      </c>
      <c r="B119" s="4" t="s">
        <v>1404</v>
      </c>
      <c r="C119" s="4" t="s">
        <v>1328</v>
      </c>
      <c r="D119" s="4" t="s">
        <v>1337</v>
      </c>
      <c r="E119" s="4">
        <v>8</v>
      </c>
      <c r="F119" s="4">
        <v>200</v>
      </c>
      <c r="G119" s="5" t="s">
        <v>789</v>
      </c>
      <c r="H119" s="4"/>
      <c r="I119" s="4" t="s">
        <v>1914</v>
      </c>
      <c r="J119" s="4" t="s">
        <v>1875</v>
      </c>
      <c r="K119" s="4">
        <v>4.5</v>
      </c>
      <c r="L119" s="4" t="str">
        <f>VLOOKUP(I119,'[1]Weapon Type-Skill Type'!$A$2:$B$37,2,0)</f>
        <v>short blades</v>
      </c>
      <c r="N119" s="4" t="s">
        <v>790</v>
      </c>
      <c r="O119" s="4" t="s">
        <v>1391</v>
      </c>
      <c r="P119" s="4" t="s">
        <v>1323</v>
      </c>
      <c r="Q119" s="4" t="s">
        <v>1382</v>
      </c>
      <c r="R119" s="4">
        <v>12</v>
      </c>
      <c r="S119" s="4">
        <v>40</v>
      </c>
      <c r="T119" s="4" t="s">
        <v>1454</v>
      </c>
      <c r="U119" s="4"/>
      <c r="V119" s="4"/>
      <c r="W119" s="4">
        <v>6</v>
      </c>
      <c r="Y119" s="4" t="s">
        <v>791</v>
      </c>
      <c r="Z119" s="4" t="s">
        <v>1717</v>
      </c>
      <c r="AA119" s="4" t="s">
        <v>1396</v>
      </c>
      <c r="AB119" s="4" t="s">
        <v>1550</v>
      </c>
      <c r="AC119" s="4">
        <v>7</v>
      </c>
      <c r="AD119" s="4">
        <v>750</v>
      </c>
      <c r="AE119" s="5" t="s">
        <v>792</v>
      </c>
      <c r="AF119" s="4"/>
      <c r="AG119" s="4"/>
      <c r="AH119" s="4"/>
    </row>
    <row r="120" spans="1:34" ht="38.25">
      <c r="A120" s="4" t="s">
        <v>793</v>
      </c>
      <c r="B120" s="4" t="s">
        <v>1404</v>
      </c>
      <c r="C120" s="4" t="s">
        <v>1328</v>
      </c>
      <c r="D120" s="4" t="s">
        <v>1329</v>
      </c>
      <c r="E120" s="4">
        <v>5</v>
      </c>
      <c r="F120" s="4">
        <v>60</v>
      </c>
      <c r="G120" s="5" t="s">
        <v>794</v>
      </c>
      <c r="H120" s="4"/>
      <c r="I120" s="4" t="s">
        <v>1914</v>
      </c>
      <c r="J120" s="4" t="s">
        <v>795</v>
      </c>
      <c r="K120" s="4">
        <v>6.5</v>
      </c>
      <c r="L120" s="4" t="str">
        <f>VLOOKUP(I120,'[1]Weapon Type-Skill Type'!$A$2:$B$37,2,0)</f>
        <v>short blades</v>
      </c>
      <c r="N120" s="10" t="s">
        <v>796</v>
      </c>
      <c r="O120" s="4" t="s">
        <v>1322</v>
      </c>
      <c r="P120" s="4" t="s">
        <v>1392</v>
      </c>
      <c r="Q120" s="4" t="s">
        <v>1393</v>
      </c>
      <c r="R120" s="4">
        <v>4</v>
      </c>
      <c r="S120" s="4">
        <v>10</v>
      </c>
      <c r="T120" s="4"/>
      <c r="U120" s="4"/>
      <c r="V120" s="4">
        <v>-3</v>
      </c>
      <c r="W120" s="4"/>
      <c r="Y120" s="4" t="s">
        <v>797</v>
      </c>
      <c r="Z120" s="4" t="s">
        <v>1327</v>
      </c>
      <c r="AA120" s="4" t="s">
        <v>1333</v>
      </c>
      <c r="AB120" s="4" t="s">
        <v>1361</v>
      </c>
      <c r="AC120" s="4">
        <v>1</v>
      </c>
      <c r="AD120" s="4">
        <v>100</v>
      </c>
      <c r="AE120" s="5" t="s">
        <v>798</v>
      </c>
      <c r="AF120" s="4"/>
      <c r="AG120" s="4"/>
      <c r="AH120" s="4"/>
    </row>
    <row r="121" spans="1:34" ht="51">
      <c r="A121" s="4" t="s">
        <v>799</v>
      </c>
      <c r="B121" s="4" t="s">
        <v>1404</v>
      </c>
      <c r="C121" s="4" t="s">
        <v>1328</v>
      </c>
      <c r="D121" s="4" t="s">
        <v>1337</v>
      </c>
      <c r="E121" s="4">
        <v>6</v>
      </c>
      <c r="F121" s="4">
        <v>50</v>
      </c>
      <c r="G121" s="4" t="s">
        <v>1454</v>
      </c>
      <c r="H121" s="4"/>
      <c r="I121" s="4" t="s">
        <v>800</v>
      </c>
      <c r="J121" s="4" t="s">
        <v>1424</v>
      </c>
      <c r="K121" s="4">
        <v>7.5</v>
      </c>
      <c r="L121" s="4" t="s">
        <v>1958</v>
      </c>
      <c r="N121" s="4" t="s">
        <v>801</v>
      </c>
      <c r="O121" s="4" t="s">
        <v>1322</v>
      </c>
      <c r="P121" s="4" t="s">
        <v>1392</v>
      </c>
      <c r="Q121" s="4" t="s">
        <v>1393</v>
      </c>
      <c r="R121" s="4">
        <v>5</v>
      </c>
      <c r="S121" s="4">
        <v>80</v>
      </c>
      <c r="T121" s="5" t="s">
        <v>1860</v>
      </c>
      <c r="U121" s="4"/>
      <c r="V121" s="4">
        <v>-2</v>
      </c>
      <c r="W121" s="4"/>
      <c r="Y121" s="4" t="s">
        <v>802</v>
      </c>
      <c r="Z121" s="4" t="s">
        <v>1349</v>
      </c>
      <c r="AA121" s="4" t="s">
        <v>1396</v>
      </c>
      <c r="AB121" s="4" t="s">
        <v>1329</v>
      </c>
      <c r="AC121" s="4">
        <v>0</v>
      </c>
      <c r="AD121" s="4">
        <v>60</v>
      </c>
      <c r="AE121" s="5" t="s">
        <v>803</v>
      </c>
      <c r="AF121" s="4"/>
      <c r="AG121" s="4"/>
      <c r="AH121" s="4"/>
    </row>
    <row r="122" spans="1:34" ht="12.75">
      <c r="A122" s="4" t="s">
        <v>804</v>
      </c>
      <c r="B122" s="4" t="s">
        <v>1404</v>
      </c>
      <c r="C122" s="4" t="s">
        <v>1333</v>
      </c>
      <c r="D122" s="4" t="s">
        <v>1361</v>
      </c>
      <c r="E122" s="4">
        <v>6</v>
      </c>
      <c r="F122" s="4">
        <v>2</v>
      </c>
      <c r="G122" s="4"/>
      <c r="H122" s="4"/>
      <c r="I122" s="4" t="s">
        <v>1544</v>
      </c>
      <c r="J122" s="4" t="s">
        <v>1781</v>
      </c>
      <c r="K122" s="4">
        <v>4</v>
      </c>
      <c r="L122" s="4">
        <f>VLOOKUP(I122,'[1]Weapon Type-Skill Type'!$A$2:$B$37,2,0)</f>
        <v>0</v>
      </c>
      <c r="N122" s="4" t="s">
        <v>805</v>
      </c>
      <c r="O122" s="4" t="s">
        <v>1391</v>
      </c>
      <c r="P122" s="4" t="s">
        <v>1323</v>
      </c>
      <c r="Q122" s="4" t="s">
        <v>1382</v>
      </c>
      <c r="R122" s="4">
        <v>20</v>
      </c>
      <c r="S122" s="4">
        <v>300</v>
      </c>
      <c r="T122" s="4" t="s">
        <v>1541</v>
      </c>
      <c r="U122" s="4"/>
      <c r="V122" s="4">
        <v>-8</v>
      </c>
      <c r="W122" s="4">
        <v>8</v>
      </c>
      <c r="Y122" s="6" t="s">
        <v>806</v>
      </c>
      <c r="Z122" s="4" t="s">
        <v>1556</v>
      </c>
      <c r="AA122" s="4" t="s">
        <v>1396</v>
      </c>
      <c r="AB122" s="4" t="s">
        <v>1346</v>
      </c>
      <c r="AC122" s="4">
        <v>5</v>
      </c>
      <c r="AD122" s="4">
        <v>100</v>
      </c>
      <c r="AE122" s="4"/>
      <c r="AF122" s="4"/>
      <c r="AG122" s="4"/>
      <c r="AH122" s="4"/>
    </row>
    <row r="123" spans="1:34" ht="25.5">
      <c r="A123" s="4" t="s">
        <v>807</v>
      </c>
      <c r="B123" s="4" t="s">
        <v>1404</v>
      </c>
      <c r="C123" s="4" t="s">
        <v>1333</v>
      </c>
      <c r="D123" s="4" t="s">
        <v>1361</v>
      </c>
      <c r="E123" s="4">
        <v>9</v>
      </c>
      <c r="F123" s="4">
        <v>30</v>
      </c>
      <c r="G123" s="4" t="s">
        <v>1454</v>
      </c>
      <c r="H123" s="4"/>
      <c r="I123" s="4" t="s">
        <v>808</v>
      </c>
      <c r="J123" s="4" t="s">
        <v>1479</v>
      </c>
      <c r="K123" s="4">
        <v>4.5</v>
      </c>
      <c r="L123" s="4">
        <f>VLOOKUP(I123,'[1]Weapon Type-Skill Type'!$A$2:$B$37,2,0)</f>
        <v>0</v>
      </c>
      <c r="N123" s="4" t="s">
        <v>809</v>
      </c>
      <c r="O123" s="4" t="s">
        <v>1391</v>
      </c>
      <c r="P123" s="4" t="s">
        <v>1328</v>
      </c>
      <c r="Q123" s="4" t="s">
        <v>1512</v>
      </c>
      <c r="R123" s="4">
        <v>10</v>
      </c>
      <c r="S123" s="4">
        <v>300</v>
      </c>
      <c r="T123" s="5" t="s">
        <v>810</v>
      </c>
      <c r="U123" s="4" t="s">
        <v>1808</v>
      </c>
      <c r="V123" s="4"/>
      <c r="W123" s="4">
        <v>7</v>
      </c>
      <c r="Y123" s="4" t="s">
        <v>811</v>
      </c>
      <c r="Z123" s="4" t="s">
        <v>1418</v>
      </c>
      <c r="AA123" s="4" t="s">
        <v>1328</v>
      </c>
      <c r="AB123" s="4" t="s">
        <v>1346</v>
      </c>
      <c r="AC123" s="4">
        <v>5</v>
      </c>
      <c r="AD123" s="4">
        <v>80</v>
      </c>
      <c r="AE123" s="4"/>
      <c r="AF123" s="4"/>
      <c r="AG123" s="4"/>
      <c r="AH123" s="4"/>
    </row>
    <row r="124" spans="1:34" ht="12.75">
      <c r="A124" s="4" t="s">
        <v>812</v>
      </c>
      <c r="B124" s="4" t="s">
        <v>1404</v>
      </c>
      <c r="C124" s="4" t="s">
        <v>1333</v>
      </c>
      <c r="D124" s="4" t="s">
        <v>1653</v>
      </c>
      <c r="E124" s="4">
        <v>7</v>
      </c>
      <c r="F124" s="4">
        <v>10</v>
      </c>
      <c r="G124" s="4" t="s">
        <v>813</v>
      </c>
      <c r="H124" s="4"/>
      <c r="I124" s="4" t="s">
        <v>1702</v>
      </c>
      <c r="J124" s="4" t="s">
        <v>814</v>
      </c>
      <c r="K124" s="4"/>
      <c r="L124" s="4" t="s">
        <v>1539</v>
      </c>
      <c r="N124" s="4" t="s">
        <v>815</v>
      </c>
      <c r="O124" s="4" t="s">
        <v>1391</v>
      </c>
      <c r="P124" s="4" t="s">
        <v>1323</v>
      </c>
      <c r="Q124" s="4" t="s">
        <v>1358</v>
      </c>
      <c r="R124" s="4">
        <v>40</v>
      </c>
      <c r="S124" s="4">
        <v>200</v>
      </c>
      <c r="T124" s="4" t="s">
        <v>1509</v>
      </c>
      <c r="U124" s="4"/>
      <c r="V124" s="4"/>
      <c r="W124" s="4">
        <v>7</v>
      </c>
      <c r="Y124" s="4" t="s">
        <v>816</v>
      </c>
      <c r="Z124" s="4" t="s">
        <v>1502</v>
      </c>
      <c r="AA124" s="4" t="s">
        <v>1328</v>
      </c>
      <c r="AB124" s="4" t="s">
        <v>1346</v>
      </c>
      <c r="AC124" s="4">
        <v>1</v>
      </c>
      <c r="AD124" s="4">
        <v>90</v>
      </c>
      <c r="AE124" s="4"/>
      <c r="AF124" s="4"/>
      <c r="AG124" s="4"/>
      <c r="AH124" s="4"/>
    </row>
    <row r="125" spans="1:34" ht="25.5">
      <c r="A125" s="4" t="s">
        <v>817</v>
      </c>
      <c r="B125" s="4" t="s">
        <v>1404</v>
      </c>
      <c r="C125" s="4" t="s">
        <v>1323</v>
      </c>
      <c r="D125" s="4" t="s">
        <v>1382</v>
      </c>
      <c r="E125" s="4">
        <v>6</v>
      </c>
      <c r="F125" s="4">
        <v>180</v>
      </c>
      <c r="G125" s="5" t="s">
        <v>818</v>
      </c>
      <c r="H125" s="4" t="s">
        <v>819</v>
      </c>
      <c r="I125" s="4" t="s">
        <v>820</v>
      </c>
      <c r="J125" s="4" t="s">
        <v>1531</v>
      </c>
      <c r="K125" s="4">
        <v>8</v>
      </c>
      <c r="L125" s="4" t="str">
        <f>VLOOKUP(I125,'[1]Weapon Type-Skill Type'!$A$2:$B$37,2,0)</f>
        <v>long blades</v>
      </c>
      <c r="N125" s="4" t="s">
        <v>821</v>
      </c>
      <c r="O125" s="4" t="s">
        <v>1391</v>
      </c>
      <c r="P125" s="4" t="s">
        <v>1323</v>
      </c>
      <c r="Q125" s="4" t="s">
        <v>1430</v>
      </c>
      <c r="R125" s="4">
        <v>30</v>
      </c>
      <c r="S125" s="4">
        <v>75</v>
      </c>
      <c r="T125" s="4" t="s">
        <v>1419</v>
      </c>
      <c r="U125" s="4" t="s">
        <v>1509</v>
      </c>
      <c r="V125" s="4"/>
      <c r="W125" s="4">
        <v>6</v>
      </c>
      <c r="Y125" s="4" t="s">
        <v>822</v>
      </c>
      <c r="Z125" s="4" t="s">
        <v>1418</v>
      </c>
      <c r="AA125" s="4" t="s">
        <v>1328</v>
      </c>
      <c r="AB125" s="4" t="s">
        <v>1346</v>
      </c>
      <c r="AC125" s="4">
        <v>2</v>
      </c>
      <c r="AD125" s="4">
        <v>180</v>
      </c>
      <c r="AE125" s="5" t="s">
        <v>823</v>
      </c>
      <c r="AF125" s="4"/>
      <c r="AG125" s="4"/>
      <c r="AH125" s="4"/>
    </row>
    <row r="126" spans="1:34" ht="38.25">
      <c r="A126" s="4" t="s">
        <v>824</v>
      </c>
      <c r="B126" s="4" t="s">
        <v>1404</v>
      </c>
      <c r="C126" s="4" t="s">
        <v>1323</v>
      </c>
      <c r="D126" s="4" t="s">
        <v>1382</v>
      </c>
      <c r="E126" s="4">
        <v>18</v>
      </c>
      <c r="F126" s="4">
        <v>90</v>
      </c>
      <c r="G126" s="5" t="s">
        <v>825</v>
      </c>
      <c r="H126" s="4"/>
      <c r="I126" s="4" t="s">
        <v>826</v>
      </c>
      <c r="J126" s="4" t="s">
        <v>1595</v>
      </c>
      <c r="K126" s="4">
        <v>9</v>
      </c>
      <c r="L126" s="4" t="str">
        <f>VLOOKUP(I126,'[1]Weapon Type-Skill Type'!$A$2:$B$37,2,0)</f>
        <v>piercers</v>
      </c>
      <c r="N126" s="4" t="s">
        <v>827</v>
      </c>
      <c r="O126" s="4" t="s">
        <v>1391</v>
      </c>
      <c r="P126" s="4" t="s">
        <v>1323</v>
      </c>
      <c r="Q126" s="4" t="s">
        <v>1358</v>
      </c>
      <c r="R126" s="4">
        <v>35</v>
      </c>
      <c r="S126" s="4">
        <v>179</v>
      </c>
      <c r="T126" s="4" t="s">
        <v>828</v>
      </c>
      <c r="U126" s="4"/>
      <c r="V126" s="4"/>
      <c r="W126" s="4">
        <v>8</v>
      </c>
      <c r="Y126" s="4" t="s">
        <v>829</v>
      </c>
      <c r="Z126" s="4" t="s">
        <v>1349</v>
      </c>
      <c r="AA126" s="4" t="s">
        <v>1328</v>
      </c>
      <c r="AB126" s="4" t="s">
        <v>1346</v>
      </c>
      <c r="AC126" s="4">
        <v>4</v>
      </c>
      <c r="AD126" s="4">
        <v>60</v>
      </c>
      <c r="AE126" s="5" t="s">
        <v>830</v>
      </c>
      <c r="AF126" s="4"/>
      <c r="AG126" s="4"/>
      <c r="AH126" s="4"/>
    </row>
    <row r="127" spans="1:34" ht="25.5">
      <c r="A127" s="4" t="s">
        <v>831</v>
      </c>
      <c r="B127" s="4" t="s">
        <v>1404</v>
      </c>
      <c r="C127" s="4" t="s">
        <v>1323</v>
      </c>
      <c r="D127" s="4" t="s">
        <v>1972</v>
      </c>
      <c r="E127" s="4">
        <v>13</v>
      </c>
      <c r="F127" s="4">
        <v>150</v>
      </c>
      <c r="G127" s="5" t="s">
        <v>1814</v>
      </c>
      <c r="H127" s="4" t="s">
        <v>1701</v>
      </c>
      <c r="I127" s="4" t="s">
        <v>832</v>
      </c>
      <c r="J127" s="4" t="s">
        <v>1449</v>
      </c>
      <c r="K127" s="4">
        <v>11</v>
      </c>
      <c r="L127" s="4" t="e">
        <f>VLOOKUP(I127,'[1]Weapon Type-Skill Type'!$A$2:$B$37,2,0)</f>
        <v>#N/A</v>
      </c>
      <c r="N127" s="4" t="s">
        <v>833</v>
      </c>
      <c r="O127" s="4" t="s">
        <v>1391</v>
      </c>
      <c r="P127" s="4" t="s">
        <v>1323</v>
      </c>
      <c r="Q127" s="4" t="s">
        <v>1430</v>
      </c>
      <c r="R127" s="4">
        <v>24</v>
      </c>
      <c r="S127" s="4">
        <v>6</v>
      </c>
      <c r="T127" s="4"/>
      <c r="U127" s="4" t="s">
        <v>1509</v>
      </c>
      <c r="V127" s="4"/>
      <c r="W127" s="4">
        <v>3</v>
      </c>
      <c r="Y127" s="4" t="s">
        <v>834</v>
      </c>
      <c r="Z127" s="4" t="s">
        <v>1349</v>
      </c>
      <c r="AA127" s="4" t="s">
        <v>1328</v>
      </c>
      <c r="AB127" s="4" t="s">
        <v>1329</v>
      </c>
      <c r="AC127" s="4">
        <v>1</v>
      </c>
      <c r="AD127" s="4">
        <v>200</v>
      </c>
      <c r="AE127" s="5" t="s">
        <v>835</v>
      </c>
      <c r="AF127" s="4"/>
      <c r="AG127" s="4"/>
      <c r="AH127" s="4"/>
    </row>
    <row r="128" spans="1:34" ht="38.25">
      <c r="A128" s="4" t="s">
        <v>836</v>
      </c>
      <c r="B128" s="4" t="s">
        <v>1404</v>
      </c>
      <c r="C128" s="4" t="s">
        <v>1333</v>
      </c>
      <c r="D128" s="4" t="s">
        <v>1361</v>
      </c>
      <c r="E128" s="4">
        <v>12</v>
      </c>
      <c r="F128" s="4">
        <v>40</v>
      </c>
      <c r="G128" s="5" t="s">
        <v>837</v>
      </c>
      <c r="H128" s="4" t="s">
        <v>1576</v>
      </c>
      <c r="I128" s="4" t="s">
        <v>838</v>
      </c>
      <c r="J128" s="4" t="s">
        <v>1595</v>
      </c>
      <c r="K128" s="4">
        <v>8</v>
      </c>
      <c r="L128" s="4">
        <f>VLOOKUP(I128,'[1]Weapon Type-Skill Type'!$A$2:$B$37,2,0)</f>
        <v>0</v>
      </c>
      <c r="N128" s="4" t="s">
        <v>839</v>
      </c>
      <c r="O128" s="4" t="s">
        <v>1391</v>
      </c>
      <c r="P128" s="4" t="s">
        <v>1323</v>
      </c>
      <c r="Q128" s="4" t="s">
        <v>1382</v>
      </c>
      <c r="R128" s="4">
        <v>38</v>
      </c>
      <c r="S128" s="4">
        <v>490</v>
      </c>
      <c r="T128" s="5" t="s">
        <v>840</v>
      </c>
      <c r="U128" s="4" t="s">
        <v>841</v>
      </c>
      <c r="V128" s="4"/>
      <c r="W128" s="4">
        <v>10</v>
      </c>
      <c r="Y128" s="4" t="s">
        <v>842</v>
      </c>
      <c r="Z128" s="4" t="s">
        <v>1349</v>
      </c>
      <c r="AA128" s="4" t="s">
        <v>1328</v>
      </c>
      <c r="AB128" s="4" t="s">
        <v>1329</v>
      </c>
      <c r="AC128" s="4">
        <v>1</v>
      </c>
      <c r="AD128" s="4">
        <v>220</v>
      </c>
      <c r="AE128" s="5" t="s">
        <v>843</v>
      </c>
      <c r="AF128" s="4"/>
      <c r="AG128" s="4"/>
      <c r="AH128" s="4"/>
    </row>
    <row r="129" spans="1:34" ht="38.25">
      <c r="A129" s="4" t="s">
        <v>844</v>
      </c>
      <c r="B129" s="4" t="s">
        <v>1404</v>
      </c>
      <c r="C129" s="4" t="s">
        <v>1323</v>
      </c>
      <c r="D129" s="4" t="s">
        <v>731</v>
      </c>
      <c r="E129" s="4">
        <v>15</v>
      </c>
      <c r="F129" s="4">
        <v>120</v>
      </c>
      <c r="G129" s="5" t="s">
        <v>845</v>
      </c>
      <c r="H129" s="4"/>
      <c r="I129" s="4" t="s">
        <v>846</v>
      </c>
      <c r="J129" s="4" t="s">
        <v>1595</v>
      </c>
      <c r="K129" s="4">
        <v>8</v>
      </c>
      <c r="L129" s="4" t="str">
        <f>VLOOKUP(I129,'[1]Weapon Type-Skill Type'!$A$2:$B$37,2,0)</f>
        <v>bludgeons</v>
      </c>
      <c r="N129" s="4" t="s">
        <v>847</v>
      </c>
      <c r="O129" s="4" t="s">
        <v>1391</v>
      </c>
      <c r="P129" s="4" t="s">
        <v>1323</v>
      </c>
      <c r="Q129" s="4" t="s">
        <v>1382</v>
      </c>
      <c r="R129" s="4">
        <v>28</v>
      </c>
      <c r="S129" s="4">
        <v>306</v>
      </c>
      <c r="T129" s="5" t="s">
        <v>848</v>
      </c>
      <c r="U129" s="4" t="s">
        <v>849</v>
      </c>
      <c r="V129" s="4"/>
      <c r="W129" s="4">
        <v>10</v>
      </c>
      <c r="Y129" s="4" t="s">
        <v>850</v>
      </c>
      <c r="Z129" s="4" t="s">
        <v>1502</v>
      </c>
      <c r="AA129" s="4" t="s">
        <v>1323</v>
      </c>
      <c r="AB129" s="4" t="s">
        <v>1960</v>
      </c>
      <c r="AC129" s="4">
        <v>0</v>
      </c>
      <c r="AD129" s="4">
        <v>10</v>
      </c>
      <c r="AE129" s="4"/>
      <c r="AF129" s="4"/>
      <c r="AG129" s="4"/>
      <c r="AH129" s="4"/>
    </row>
    <row r="130" spans="1:34" ht="38.25">
      <c r="A130" s="6" t="s">
        <v>851</v>
      </c>
      <c r="B130" s="4" t="s">
        <v>1315</v>
      </c>
      <c r="C130" s="4" t="s">
        <v>1373</v>
      </c>
      <c r="D130" s="4" t="s">
        <v>1430</v>
      </c>
      <c r="E130" s="4">
        <v>12</v>
      </c>
      <c r="F130" s="4">
        <v>78</v>
      </c>
      <c r="G130" s="5" t="s">
        <v>852</v>
      </c>
      <c r="H130" s="4"/>
      <c r="I130" s="4" t="s">
        <v>846</v>
      </c>
      <c r="J130" s="4" t="s">
        <v>853</v>
      </c>
      <c r="K130" s="4">
        <v>10</v>
      </c>
      <c r="L130" s="4" t="str">
        <f>VLOOKUP(I130,'[1]Weapon Type-Skill Type'!$A$2:$B$37,2,0)</f>
        <v>bludgeons</v>
      </c>
      <c r="N130" s="4" t="s">
        <v>854</v>
      </c>
      <c r="O130" s="4" t="s">
        <v>1426</v>
      </c>
      <c r="P130" s="4" t="s">
        <v>1373</v>
      </c>
      <c r="Q130" s="4" t="s">
        <v>1382</v>
      </c>
      <c r="R130" s="4">
        <v>25</v>
      </c>
      <c r="S130" s="4">
        <v>400</v>
      </c>
      <c r="T130" s="5" t="s">
        <v>855</v>
      </c>
      <c r="U130" s="4" t="s">
        <v>856</v>
      </c>
      <c r="V130" s="4"/>
      <c r="W130" s="4">
        <v>8</v>
      </c>
      <c r="Y130" s="4" t="s">
        <v>857</v>
      </c>
      <c r="Z130" s="4" t="s">
        <v>1349</v>
      </c>
      <c r="AA130" s="4" t="s">
        <v>1333</v>
      </c>
      <c r="AB130" s="4" t="s">
        <v>1653</v>
      </c>
      <c r="AC130" s="4">
        <v>1</v>
      </c>
      <c r="AD130" s="4">
        <v>11</v>
      </c>
      <c r="AE130" s="5" t="s">
        <v>858</v>
      </c>
      <c r="AF130" s="4"/>
      <c r="AG130" s="4"/>
      <c r="AH130" s="4"/>
    </row>
    <row r="131" spans="1:34" ht="25.5">
      <c r="A131" s="4" t="s">
        <v>859</v>
      </c>
      <c r="B131" s="4" t="s">
        <v>1404</v>
      </c>
      <c r="C131" s="4" t="s">
        <v>1323</v>
      </c>
      <c r="D131" s="4" t="s">
        <v>1972</v>
      </c>
      <c r="E131" s="4">
        <v>15</v>
      </c>
      <c r="F131" s="4">
        <v>500</v>
      </c>
      <c r="G131" s="5" t="s">
        <v>1559</v>
      </c>
      <c r="H131" s="4" t="s">
        <v>860</v>
      </c>
      <c r="I131" s="4" t="s">
        <v>861</v>
      </c>
      <c r="J131" s="4" t="s">
        <v>1595</v>
      </c>
      <c r="K131" s="4">
        <v>11</v>
      </c>
      <c r="L131" s="4" t="s">
        <v>1546</v>
      </c>
      <c r="N131" s="4" t="s">
        <v>862</v>
      </c>
      <c r="O131" s="4" t="s">
        <v>1391</v>
      </c>
      <c r="P131" s="4" t="s">
        <v>1323</v>
      </c>
      <c r="Q131" s="4" t="s">
        <v>1382</v>
      </c>
      <c r="R131" s="4">
        <v>15</v>
      </c>
      <c r="S131" s="4">
        <v>30</v>
      </c>
      <c r="T131" s="4"/>
      <c r="U131" s="4"/>
      <c r="V131" s="4"/>
      <c r="W131" s="4">
        <v>5</v>
      </c>
      <c r="Y131" s="4" t="s">
        <v>863</v>
      </c>
      <c r="Z131" s="4" t="s">
        <v>864</v>
      </c>
      <c r="AA131" s="4" t="s">
        <v>1333</v>
      </c>
      <c r="AB131" s="4" t="s">
        <v>1643</v>
      </c>
      <c r="AC131" s="4">
        <v>2</v>
      </c>
      <c r="AD131" s="4">
        <v>0</v>
      </c>
      <c r="AE131" s="4" t="s">
        <v>1598</v>
      </c>
      <c r="AF131" s="4"/>
      <c r="AG131" s="4"/>
      <c r="AH131" s="4"/>
    </row>
    <row r="132" spans="1:34" ht="51">
      <c r="A132" s="4" t="s">
        <v>865</v>
      </c>
      <c r="B132" s="4" t="s">
        <v>1404</v>
      </c>
      <c r="C132" s="4" t="s">
        <v>1573</v>
      </c>
      <c r="D132" s="4" t="s">
        <v>1574</v>
      </c>
      <c r="E132" s="4">
        <v>5</v>
      </c>
      <c r="F132" s="4">
        <v>100</v>
      </c>
      <c r="G132" s="5" t="s">
        <v>866</v>
      </c>
      <c r="H132" s="4"/>
      <c r="I132" s="4" t="s">
        <v>846</v>
      </c>
      <c r="J132" s="4" t="s">
        <v>1449</v>
      </c>
      <c r="K132" s="4">
        <v>9</v>
      </c>
      <c r="L132" s="4" t="str">
        <f>VLOOKUP(I132,'[1]Weapon Type-Skill Type'!$A$2:$B$37,2,0)</f>
        <v>bludgeons</v>
      </c>
      <c r="N132" s="4" t="s">
        <v>867</v>
      </c>
      <c r="O132" s="4" t="s">
        <v>1391</v>
      </c>
      <c r="P132" s="4" t="s">
        <v>1323</v>
      </c>
      <c r="Q132" s="4" t="s">
        <v>1324</v>
      </c>
      <c r="R132" s="4">
        <v>28</v>
      </c>
      <c r="S132" s="4">
        <v>130</v>
      </c>
      <c r="T132" s="4"/>
      <c r="U132" s="4" t="s">
        <v>1830</v>
      </c>
      <c r="V132" s="4"/>
      <c r="W132" s="4">
        <v>6</v>
      </c>
      <c r="Y132" s="5" t="s">
        <v>868</v>
      </c>
      <c r="Z132" s="4" t="s">
        <v>1411</v>
      </c>
      <c r="AA132" s="4" t="s">
        <v>1385</v>
      </c>
      <c r="AB132" s="4" t="s">
        <v>1386</v>
      </c>
      <c r="AC132" s="4">
        <v>1</v>
      </c>
      <c r="AD132" s="4">
        <v>10</v>
      </c>
      <c r="AE132" s="5" t="s">
        <v>869</v>
      </c>
      <c r="AF132" s="4"/>
      <c r="AG132" s="4"/>
      <c r="AH132" s="4"/>
    </row>
    <row r="133" spans="1:34" ht="25.5">
      <c r="A133" s="4" t="s">
        <v>870</v>
      </c>
      <c r="B133" s="4" t="s">
        <v>1404</v>
      </c>
      <c r="C133" s="4" t="s">
        <v>1323</v>
      </c>
      <c r="D133" s="4" t="s">
        <v>1421</v>
      </c>
      <c r="E133" s="4">
        <v>9</v>
      </c>
      <c r="F133" s="4">
        <v>140</v>
      </c>
      <c r="G133" s="5" t="s">
        <v>1448</v>
      </c>
      <c r="H133" s="4"/>
      <c r="I133" s="4" t="s">
        <v>846</v>
      </c>
      <c r="J133" s="4" t="s">
        <v>1455</v>
      </c>
      <c r="K133" s="4">
        <v>8</v>
      </c>
      <c r="L133" s="4" t="str">
        <f>VLOOKUP(I133,'[1]Weapon Type-Skill Type'!$A$2:$B$37,2,0)</f>
        <v>bludgeons</v>
      </c>
      <c r="N133" s="4" t="s">
        <v>871</v>
      </c>
      <c r="O133" s="4" t="s">
        <v>1391</v>
      </c>
      <c r="P133" s="4" t="s">
        <v>1328</v>
      </c>
      <c r="Q133" s="4" t="s">
        <v>1337</v>
      </c>
      <c r="R133" s="4">
        <v>13</v>
      </c>
      <c r="S133" s="4">
        <v>65</v>
      </c>
      <c r="T133" s="4" t="s">
        <v>1877</v>
      </c>
      <c r="U133" s="4"/>
      <c r="V133" s="4">
        <v>7</v>
      </c>
      <c r="W133" s="4"/>
      <c r="Y133" s="4" t="s">
        <v>872</v>
      </c>
      <c r="Z133" s="4" t="s">
        <v>1411</v>
      </c>
      <c r="AA133" s="4" t="s">
        <v>1385</v>
      </c>
      <c r="AB133" s="4" t="s">
        <v>1316</v>
      </c>
      <c r="AC133" s="4">
        <v>1</v>
      </c>
      <c r="AD133" s="4">
        <v>250</v>
      </c>
      <c r="AE133" s="5" t="s">
        <v>873</v>
      </c>
      <c r="AF133" s="4"/>
      <c r="AG133" s="4"/>
      <c r="AH133" s="4"/>
    </row>
    <row r="134" spans="1:34" ht="51">
      <c r="A134" s="4" t="s">
        <v>874</v>
      </c>
      <c r="B134" s="4" t="s">
        <v>1404</v>
      </c>
      <c r="C134" s="4" t="s">
        <v>1323</v>
      </c>
      <c r="D134" s="4" t="s">
        <v>1358</v>
      </c>
      <c r="E134" s="4">
        <v>16</v>
      </c>
      <c r="F134" s="4">
        <v>200</v>
      </c>
      <c r="G134" s="4" t="s">
        <v>1509</v>
      </c>
      <c r="H134" s="4"/>
      <c r="I134" s="4" t="s">
        <v>875</v>
      </c>
      <c r="J134" s="4" t="s">
        <v>876</v>
      </c>
      <c r="K134" s="4">
        <v>10</v>
      </c>
      <c r="L134" s="4" t="s">
        <v>877</v>
      </c>
      <c r="N134" s="4" t="s">
        <v>878</v>
      </c>
      <c r="O134" s="4" t="s">
        <v>1322</v>
      </c>
      <c r="P134" s="4" t="s">
        <v>1392</v>
      </c>
      <c r="Q134" s="4" t="s">
        <v>879</v>
      </c>
      <c r="R134" s="4">
        <v>3</v>
      </c>
      <c r="S134" s="4">
        <v>56</v>
      </c>
      <c r="T134" s="5" t="s">
        <v>880</v>
      </c>
      <c r="U134" s="4"/>
      <c r="V134" s="4">
        <v>-10</v>
      </c>
      <c r="W134" s="4"/>
      <c r="Y134" s="4" t="s">
        <v>881</v>
      </c>
      <c r="Z134" s="4" t="s">
        <v>1349</v>
      </c>
      <c r="AA134" s="4" t="s">
        <v>1385</v>
      </c>
      <c r="AB134" s="4" t="s">
        <v>1316</v>
      </c>
      <c r="AC134" s="4">
        <v>1</v>
      </c>
      <c r="AD134" s="4">
        <v>90</v>
      </c>
      <c r="AE134" s="5" t="s">
        <v>882</v>
      </c>
      <c r="AF134" s="4"/>
      <c r="AG134" s="4"/>
      <c r="AH134" s="4"/>
    </row>
    <row r="135" spans="1:34" ht="25.5">
      <c r="A135" s="4" t="s">
        <v>883</v>
      </c>
      <c r="B135" s="4" t="s">
        <v>1315</v>
      </c>
      <c r="C135" s="4" t="s">
        <v>1373</v>
      </c>
      <c r="D135" s="4" t="s">
        <v>1421</v>
      </c>
      <c r="E135" s="4">
        <v>5</v>
      </c>
      <c r="F135" s="4">
        <v>1000</v>
      </c>
      <c r="G135" s="4" t="s">
        <v>884</v>
      </c>
      <c r="H135" s="4"/>
      <c r="I135" s="5" t="s">
        <v>846</v>
      </c>
      <c r="J135" s="4" t="s">
        <v>885</v>
      </c>
      <c r="K135" s="4">
        <v>9</v>
      </c>
      <c r="L135" s="4" t="str">
        <f>VLOOKUP(I135,'[1]Weapon Type-Skill Type'!$A$2:$B$37,2,0)</f>
        <v>bludgeons</v>
      </c>
      <c r="N135" s="4" t="s">
        <v>886</v>
      </c>
      <c r="O135" s="4" t="s">
        <v>1426</v>
      </c>
      <c r="P135" s="4" t="s">
        <v>1604</v>
      </c>
      <c r="Q135" s="4" t="s">
        <v>1393</v>
      </c>
      <c r="R135" s="4">
        <v>3</v>
      </c>
      <c r="S135" s="4">
        <v>15</v>
      </c>
      <c r="T135" s="4"/>
      <c r="U135" s="4"/>
      <c r="V135" s="4"/>
      <c r="W135" s="4">
        <v>3</v>
      </c>
      <c r="Y135" s="4" t="s">
        <v>887</v>
      </c>
      <c r="Z135" s="4" t="s">
        <v>1494</v>
      </c>
      <c r="AA135" s="4" t="s">
        <v>1385</v>
      </c>
      <c r="AB135" s="4" t="s">
        <v>1386</v>
      </c>
      <c r="AC135" s="4">
        <v>2</v>
      </c>
      <c r="AD135" s="4">
        <v>50</v>
      </c>
      <c r="AE135" s="4" t="s">
        <v>1598</v>
      </c>
      <c r="AF135" s="4"/>
      <c r="AG135" s="4"/>
      <c r="AH135" s="4"/>
    </row>
    <row r="136" spans="1:34" ht="25.5">
      <c r="A136" s="4" t="s">
        <v>888</v>
      </c>
      <c r="B136" s="4" t="s">
        <v>1404</v>
      </c>
      <c r="C136" s="4" t="s">
        <v>1323</v>
      </c>
      <c r="D136" s="4" t="s">
        <v>1382</v>
      </c>
      <c r="E136" s="4">
        <v>25</v>
      </c>
      <c r="F136" s="4">
        <v>0</v>
      </c>
      <c r="G136" s="5" t="s">
        <v>889</v>
      </c>
      <c r="H136" s="4"/>
      <c r="I136" s="4" t="s">
        <v>846</v>
      </c>
      <c r="J136" s="4" t="s">
        <v>1455</v>
      </c>
      <c r="K136" s="4">
        <v>7</v>
      </c>
      <c r="L136" s="4" t="str">
        <f>VLOOKUP(I136,'[1]Weapon Type-Skill Type'!$A$2:$B$37,2,0)</f>
        <v>bludgeons</v>
      </c>
      <c r="N136" s="4" t="s">
        <v>890</v>
      </c>
      <c r="O136" s="4" t="s">
        <v>1322</v>
      </c>
      <c r="P136" s="4" t="s">
        <v>1392</v>
      </c>
      <c r="Q136" s="4" t="s">
        <v>1709</v>
      </c>
      <c r="R136" s="4">
        <v>2</v>
      </c>
      <c r="S136" s="4">
        <v>150</v>
      </c>
      <c r="T136" s="5" t="s">
        <v>891</v>
      </c>
      <c r="U136" s="4"/>
      <c r="V136" s="4"/>
      <c r="W136" s="4"/>
      <c r="Y136" s="4" t="s">
        <v>892</v>
      </c>
      <c r="Z136" s="4" t="s">
        <v>1556</v>
      </c>
      <c r="AA136" s="4" t="s">
        <v>1316</v>
      </c>
      <c r="AB136" s="4" t="s">
        <v>1386</v>
      </c>
      <c r="AC136" s="4">
        <v>1</v>
      </c>
      <c r="AD136" s="4">
        <v>5</v>
      </c>
      <c r="AE136" s="4"/>
      <c r="AF136" s="4"/>
      <c r="AG136" s="4"/>
      <c r="AH136" s="4"/>
    </row>
    <row r="137" spans="1:34" ht="38.25">
      <c r="A137" s="4" t="s">
        <v>893</v>
      </c>
      <c r="B137" s="4" t="s">
        <v>1315</v>
      </c>
      <c r="C137" s="4" t="s">
        <v>1373</v>
      </c>
      <c r="D137" s="4" t="s">
        <v>1382</v>
      </c>
      <c r="E137" s="5">
        <v>11</v>
      </c>
      <c r="F137" s="4">
        <v>75</v>
      </c>
      <c r="G137" s="4" t="s">
        <v>1433</v>
      </c>
      <c r="H137" s="4"/>
      <c r="I137" s="5" t="s">
        <v>861</v>
      </c>
      <c r="J137" s="4" t="s">
        <v>1840</v>
      </c>
      <c r="K137" s="4" t="s">
        <v>1320</v>
      </c>
      <c r="L137" s="4" t="str">
        <f>VLOOKUP(I137,'[1]Weapon Type-Skill Type'!$A$2:$B$37,2,0)</f>
        <v>bludgeons</v>
      </c>
      <c r="N137" s="4" t="s">
        <v>894</v>
      </c>
      <c r="O137" s="4" t="s">
        <v>1391</v>
      </c>
      <c r="P137" s="4" t="s">
        <v>1392</v>
      </c>
      <c r="Q137" s="4" t="s">
        <v>1393</v>
      </c>
      <c r="R137" s="4">
        <v>3</v>
      </c>
      <c r="S137" s="4">
        <v>6</v>
      </c>
      <c r="T137" s="4"/>
      <c r="U137" s="4"/>
      <c r="V137" s="4"/>
      <c r="W137" s="4">
        <v>3</v>
      </c>
      <c r="Y137" s="4" t="s">
        <v>895</v>
      </c>
      <c r="Z137" s="4" t="s">
        <v>1349</v>
      </c>
      <c r="AA137" s="4" t="s">
        <v>1385</v>
      </c>
      <c r="AB137" s="4" t="s">
        <v>1386</v>
      </c>
      <c r="AC137" s="4">
        <v>0</v>
      </c>
      <c r="AD137" s="4">
        <v>42</v>
      </c>
      <c r="AE137" s="5" t="s">
        <v>896</v>
      </c>
      <c r="AF137" s="4"/>
      <c r="AG137" s="4"/>
      <c r="AH137" s="4"/>
    </row>
    <row r="138" spans="1:34" ht="25.5">
      <c r="A138" s="4" t="s">
        <v>897</v>
      </c>
      <c r="B138" s="4" t="s">
        <v>1315</v>
      </c>
      <c r="C138" s="4" t="s">
        <v>1373</v>
      </c>
      <c r="D138" s="4" t="s">
        <v>1430</v>
      </c>
      <c r="E138" s="4">
        <v>8</v>
      </c>
      <c r="F138" s="4">
        <v>37</v>
      </c>
      <c r="G138" s="5" t="s">
        <v>1919</v>
      </c>
      <c r="H138" s="4" t="s">
        <v>688</v>
      </c>
      <c r="I138" s="4" t="s">
        <v>846</v>
      </c>
      <c r="J138" s="4" t="s">
        <v>1732</v>
      </c>
      <c r="K138" s="4">
        <v>6</v>
      </c>
      <c r="L138" s="4" t="str">
        <f>VLOOKUP(I138,'[1]Weapon Type-Skill Type'!$A$2:$B$37,2,0)</f>
        <v>bludgeons</v>
      </c>
      <c r="N138" s="4" t="s">
        <v>898</v>
      </c>
      <c r="O138" s="4" t="s">
        <v>1391</v>
      </c>
      <c r="P138" s="4" t="s">
        <v>1392</v>
      </c>
      <c r="Q138" s="4" t="s">
        <v>1393</v>
      </c>
      <c r="R138" s="4">
        <v>8</v>
      </c>
      <c r="S138" s="4">
        <v>3</v>
      </c>
      <c r="T138" s="4"/>
      <c r="U138" s="4"/>
      <c r="V138" s="4"/>
      <c r="W138" s="4">
        <v>3</v>
      </c>
      <c r="Y138" s="6" t="s">
        <v>899</v>
      </c>
      <c r="Z138" s="4" t="s">
        <v>1411</v>
      </c>
      <c r="AA138" s="4" t="s">
        <v>1316</v>
      </c>
      <c r="AB138" s="4" t="s">
        <v>1316</v>
      </c>
      <c r="AC138" s="4">
        <v>1</v>
      </c>
      <c r="AD138" s="4">
        <v>50</v>
      </c>
      <c r="AE138" s="5" t="s">
        <v>900</v>
      </c>
      <c r="AF138" s="4"/>
      <c r="AG138" s="4"/>
      <c r="AH138" s="4"/>
    </row>
    <row r="139" spans="1:34" ht="38.25">
      <c r="A139" s="4" t="s">
        <v>901</v>
      </c>
      <c r="B139" s="4" t="s">
        <v>1404</v>
      </c>
      <c r="C139" s="4" t="s">
        <v>1323</v>
      </c>
      <c r="D139" s="4" t="s">
        <v>1960</v>
      </c>
      <c r="E139" s="4">
        <v>12</v>
      </c>
      <c r="F139" s="4">
        <v>72</v>
      </c>
      <c r="G139" s="5" t="s">
        <v>902</v>
      </c>
      <c r="H139" s="4"/>
      <c r="I139" s="4" t="s">
        <v>846</v>
      </c>
      <c r="J139" s="4" t="s">
        <v>1424</v>
      </c>
      <c r="K139" s="4">
        <v>8.5</v>
      </c>
      <c r="L139" s="4" t="str">
        <f>VLOOKUP(I139,'[1]Weapon Type-Skill Type'!$A$2:$B$37,2,0)</f>
        <v>bludgeons</v>
      </c>
      <c r="N139" s="6" t="s">
        <v>903</v>
      </c>
      <c r="O139" s="4" t="s">
        <v>1426</v>
      </c>
      <c r="P139" s="4" t="s">
        <v>1604</v>
      </c>
      <c r="Q139" s="4" t="s">
        <v>1393</v>
      </c>
      <c r="R139" s="4">
        <v>11</v>
      </c>
      <c r="S139" s="4">
        <v>300</v>
      </c>
      <c r="T139" s="5" t="s">
        <v>904</v>
      </c>
      <c r="U139" s="4" t="s">
        <v>1839</v>
      </c>
      <c r="V139" s="4"/>
      <c r="W139" s="4">
        <v>6</v>
      </c>
      <c r="Y139" s="4" t="s">
        <v>905</v>
      </c>
      <c r="Z139" s="4" t="s">
        <v>1411</v>
      </c>
      <c r="AA139" s="4" t="s">
        <v>1316</v>
      </c>
      <c r="AB139" s="4" t="s">
        <v>1386</v>
      </c>
      <c r="AC139" s="4">
        <v>3</v>
      </c>
      <c r="AD139" s="4">
        <v>50</v>
      </c>
      <c r="AE139" s="5" t="s">
        <v>906</v>
      </c>
      <c r="AF139" s="4"/>
      <c r="AG139" s="4"/>
      <c r="AH139" s="4"/>
    </row>
    <row r="140" spans="1:34" ht="25.5">
      <c r="A140" s="6" t="s">
        <v>907</v>
      </c>
      <c r="B140" s="4" t="s">
        <v>1315</v>
      </c>
      <c r="C140" s="4" t="s">
        <v>1373</v>
      </c>
      <c r="D140" s="4" t="s">
        <v>1421</v>
      </c>
      <c r="E140" s="4">
        <v>18</v>
      </c>
      <c r="F140" s="4">
        <v>430</v>
      </c>
      <c r="G140" s="5" t="s">
        <v>699</v>
      </c>
      <c r="H140" s="5"/>
      <c r="I140" s="4" t="s">
        <v>846</v>
      </c>
      <c r="J140" s="4" t="s">
        <v>1319</v>
      </c>
      <c r="K140" s="4" t="s">
        <v>1320</v>
      </c>
      <c r="L140" s="4" t="str">
        <f>VLOOKUP(I140,'[1]Weapon Type-Skill Type'!$A$2:$B$37,2,0)</f>
        <v>bludgeons</v>
      </c>
      <c r="N140" s="4" t="s">
        <v>908</v>
      </c>
      <c r="O140" s="4" t="s">
        <v>1391</v>
      </c>
      <c r="P140" s="4" t="s">
        <v>1392</v>
      </c>
      <c r="Q140" s="4" t="s">
        <v>1393</v>
      </c>
      <c r="R140" s="4">
        <v>3</v>
      </c>
      <c r="S140" s="4">
        <v>6</v>
      </c>
      <c r="T140" s="4" t="s">
        <v>1776</v>
      </c>
      <c r="U140" s="4"/>
      <c r="V140" s="4"/>
      <c r="W140" s="4">
        <v>5</v>
      </c>
      <c r="Y140" s="4" t="s">
        <v>909</v>
      </c>
      <c r="Z140" s="4" t="s">
        <v>1411</v>
      </c>
      <c r="AA140" s="4" t="s">
        <v>1323</v>
      </c>
      <c r="AB140" s="4" t="s">
        <v>1324</v>
      </c>
      <c r="AC140" s="4">
        <v>10</v>
      </c>
      <c r="AD140" s="4">
        <v>400</v>
      </c>
      <c r="AE140" s="5" t="s">
        <v>910</v>
      </c>
      <c r="AF140" s="4"/>
      <c r="AG140" s="4"/>
      <c r="AH140" s="4"/>
    </row>
    <row r="141" spans="1:34" ht="38.25">
      <c r="A141" s="4" t="s">
        <v>911</v>
      </c>
      <c r="B141" s="4" t="s">
        <v>1404</v>
      </c>
      <c r="C141" s="4" t="s">
        <v>1323</v>
      </c>
      <c r="D141" s="4" t="s">
        <v>1382</v>
      </c>
      <c r="E141" s="4">
        <v>8</v>
      </c>
      <c r="F141" s="4">
        <v>150</v>
      </c>
      <c r="G141" s="5" t="s">
        <v>912</v>
      </c>
      <c r="H141" s="4"/>
      <c r="I141" s="4" t="s">
        <v>1423</v>
      </c>
      <c r="J141" s="4" t="s">
        <v>1455</v>
      </c>
      <c r="K141" s="4">
        <v>8</v>
      </c>
      <c r="L141" s="4" t="str">
        <f>VLOOKUP(I141,'[1]Weapon Type-Skill Type'!$A$2:$B$37,2,0)</f>
        <v>axes</v>
      </c>
      <c r="N141" s="4" t="s">
        <v>913</v>
      </c>
      <c r="O141" s="4" t="s">
        <v>1391</v>
      </c>
      <c r="P141" s="4" t="s">
        <v>1350</v>
      </c>
      <c r="Q141" s="4" t="s">
        <v>1351</v>
      </c>
      <c r="R141" s="4">
        <v>2</v>
      </c>
      <c r="S141" s="4">
        <v>2</v>
      </c>
      <c r="T141" s="4"/>
      <c r="U141" s="4"/>
      <c r="V141" s="4"/>
      <c r="W141" s="4">
        <v>3</v>
      </c>
      <c r="Y141" s="4" t="s">
        <v>914</v>
      </c>
      <c r="Z141" s="4" t="s">
        <v>1411</v>
      </c>
      <c r="AA141" s="4" t="s">
        <v>1316</v>
      </c>
      <c r="AB141" s="4" t="s">
        <v>915</v>
      </c>
      <c r="AC141" s="4">
        <v>1</v>
      </c>
      <c r="AD141" s="4">
        <v>15</v>
      </c>
      <c r="AE141" s="5" t="s">
        <v>916</v>
      </c>
      <c r="AF141" s="4"/>
      <c r="AG141" s="4"/>
      <c r="AH141" s="4"/>
    </row>
    <row r="142" spans="1:34" ht="51">
      <c r="A142" s="4" t="s">
        <v>917</v>
      </c>
      <c r="B142" s="4" t="s">
        <v>1404</v>
      </c>
      <c r="C142" s="4" t="s">
        <v>1328</v>
      </c>
      <c r="D142" s="4" t="s">
        <v>1337</v>
      </c>
      <c r="E142" s="4">
        <v>14</v>
      </c>
      <c r="F142" s="4">
        <v>200</v>
      </c>
      <c r="G142" s="5" t="s">
        <v>918</v>
      </c>
      <c r="H142" s="4"/>
      <c r="I142" s="4" t="s">
        <v>1538</v>
      </c>
      <c r="J142" s="4" t="s">
        <v>1449</v>
      </c>
      <c r="K142" s="4">
        <v>10</v>
      </c>
      <c r="L142" s="4">
        <f>VLOOKUP(I142,'[1]Weapon Type-Skill Type'!$A$2:$B$37,2,0)</f>
        <v>0</v>
      </c>
      <c r="N142" s="4" t="s">
        <v>919</v>
      </c>
      <c r="O142" s="4" t="s">
        <v>1391</v>
      </c>
      <c r="P142" s="4" t="s">
        <v>1323</v>
      </c>
      <c r="Q142" s="4" t="s">
        <v>1324</v>
      </c>
      <c r="R142" s="4">
        <v>6</v>
      </c>
      <c r="S142" s="4">
        <v>30</v>
      </c>
      <c r="T142" s="4"/>
      <c r="U142" s="4"/>
      <c r="V142" s="4"/>
      <c r="W142" s="4">
        <v>4</v>
      </c>
      <c r="Y142" s="4" t="s">
        <v>920</v>
      </c>
      <c r="Z142" s="4" t="s">
        <v>1376</v>
      </c>
      <c r="AA142" s="4" t="s">
        <v>1385</v>
      </c>
      <c r="AB142" s="4" t="s">
        <v>1386</v>
      </c>
      <c r="AC142" s="4">
        <v>5</v>
      </c>
      <c r="AD142" s="4">
        <v>30</v>
      </c>
      <c r="AE142" s="5" t="s">
        <v>921</v>
      </c>
      <c r="AF142" s="4"/>
      <c r="AG142" s="4"/>
      <c r="AH142" s="4"/>
    </row>
    <row r="143" spans="1:34" ht="51">
      <c r="A143" s="4" t="s">
        <v>922</v>
      </c>
      <c r="B143" s="4" t="s">
        <v>1404</v>
      </c>
      <c r="C143" s="4" t="s">
        <v>1333</v>
      </c>
      <c r="D143" s="4" t="s">
        <v>1643</v>
      </c>
      <c r="E143" s="4">
        <v>15</v>
      </c>
      <c r="F143" s="4">
        <v>50</v>
      </c>
      <c r="G143" s="4" t="s">
        <v>923</v>
      </c>
      <c r="H143" s="4"/>
      <c r="I143" s="4" t="s">
        <v>924</v>
      </c>
      <c r="J143" s="4" t="s">
        <v>1434</v>
      </c>
      <c r="K143" s="4">
        <v>6</v>
      </c>
      <c r="L143" s="4" t="str">
        <f>VLOOKUP(I143,'[1]Weapon Type-Skill Type'!$A$2:$B$37,2,0)</f>
        <v>bludgeons</v>
      </c>
      <c r="N143" s="4" t="s">
        <v>925</v>
      </c>
      <c r="O143" s="4" t="s">
        <v>1322</v>
      </c>
      <c r="P143" s="4" t="s">
        <v>1350</v>
      </c>
      <c r="Q143" s="4" t="s">
        <v>1351</v>
      </c>
      <c r="R143" s="4">
        <v>2</v>
      </c>
      <c r="S143" s="4">
        <v>10</v>
      </c>
      <c r="T143" s="4" t="s">
        <v>926</v>
      </c>
      <c r="U143" s="4"/>
      <c r="V143" s="4">
        <v>-1</v>
      </c>
      <c r="W143" s="4"/>
      <c r="Y143" s="4" t="s">
        <v>927</v>
      </c>
      <c r="Z143" s="4" t="s">
        <v>1349</v>
      </c>
      <c r="AA143" s="4" t="s">
        <v>1385</v>
      </c>
      <c r="AB143" s="4" t="s">
        <v>1316</v>
      </c>
      <c r="AC143" s="4">
        <v>0</v>
      </c>
      <c r="AD143" s="4">
        <v>60</v>
      </c>
      <c r="AE143" s="5" t="s">
        <v>928</v>
      </c>
      <c r="AF143" s="4"/>
      <c r="AG143" s="4"/>
      <c r="AH143" s="4"/>
    </row>
    <row r="144" spans="1:34" ht="51">
      <c r="A144" s="4" t="s">
        <v>929</v>
      </c>
      <c r="B144" s="4" t="s">
        <v>1404</v>
      </c>
      <c r="C144" s="4" t="s">
        <v>1333</v>
      </c>
      <c r="D144" s="4" t="s">
        <v>1643</v>
      </c>
      <c r="E144" s="4">
        <v>12</v>
      </c>
      <c r="F144" s="4">
        <v>150</v>
      </c>
      <c r="G144" s="5" t="s">
        <v>930</v>
      </c>
      <c r="H144" s="4" t="s">
        <v>931</v>
      </c>
      <c r="I144" s="4" t="s">
        <v>924</v>
      </c>
      <c r="J144" s="4" t="s">
        <v>1595</v>
      </c>
      <c r="K144" s="4">
        <v>9</v>
      </c>
      <c r="L144" s="4" t="str">
        <f>VLOOKUP(I144,'[1]Weapon Type-Skill Type'!$A$2:$B$37,2,0)</f>
        <v>bludgeons</v>
      </c>
      <c r="N144" s="4" t="s">
        <v>932</v>
      </c>
      <c r="O144" s="4" t="s">
        <v>1322</v>
      </c>
      <c r="P144" s="4" t="s">
        <v>1350</v>
      </c>
      <c r="Q144" s="4" t="s">
        <v>1351</v>
      </c>
      <c r="R144" s="4">
        <v>2</v>
      </c>
      <c r="S144" s="4">
        <v>120</v>
      </c>
      <c r="T144" s="5" t="s">
        <v>933</v>
      </c>
      <c r="U144" s="4"/>
      <c r="V144" s="4"/>
      <c r="W144" s="4"/>
      <c r="Y144" s="4" t="s">
        <v>934</v>
      </c>
      <c r="Z144" s="4" t="s">
        <v>1349</v>
      </c>
      <c r="AA144" s="4" t="s">
        <v>1396</v>
      </c>
      <c r="AB144" s="4" t="s">
        <v>1329</v>
      </c>
      <c r="AC144" s="4">
        <v>0</v>
      </c>
      <c r="AD144" s="4">
        <v>45</v>
      </c>
      <c r="AE144" s="5" t="s">
        <v>935</v>
      </c>
      <c r="AF144" s="4"/>
      <c r="AG144" s="4"/>
      <c r="AH144" s="4"/>
    </row>
    <row r="145" spans="1:34" ht="51">
      <c r="A145" s="6" t="s">
        <v>936</v>
      </c>
      <c r="B145" s="4" t="s">
        <v>1315</v>
      </c>
      <c r="C145" s="4" t="s">
        <v>1652</v>
      </c>
      <c r="D145" s="4" t="s">
        <v>1361</v>
      </c>
      <c r="E145" s="4">
        <v>10</v>
      </c>
      <c r="F145" s="4">
        <v>90</v>
      </c>
      <c r="G145" s="5" t="s">
        <v>937</v>
      </c>
      <c r="H145" s="4"/>
      <c r="I145" s="4" t="s">
        <v>924</v>
      </c>
      <c r="J145" s="4" t="s">
        <v>938</v>
      </c>
      <c r="K145" s="4">
        <v>9.5</v>
      </c>
      <c r="L145" s="4" t="str">
        <f>VLOOKUP(I145,'[1]Weapon Type-Skill Type'!$A$2:$B$37,2,0)</f>
        <v>bludgeons</v>
      </c>
      <c r="N145" s="4" t="s">
        <v>939</v>
      </c>
      <c r="O145" s="4" t="s">
        <v>1391</v>
      </c>
      <c r="P145" s="4" t="s">
        <v>1392</v>
      </c>
      <c r="Q145" s="4" t="s">
        <v>1393</v>
      </c>
      <c r="R145" s="4">
        <v>4</v>
      </c>
      <c r="S145" s="4">
        <v>50</v>
      </c>
      <c r="T145" s="5" t="s">
        <v>940</v>
      </c>
      <c r="U145" s="4"/>
      <c r="V145" s="4"/>
      <c r="W145" s="4">
        <v>2</v>
      </c>
      <c r="Y145" s="4" t="s">
        <v>941</v>
      </c>
      <c r="Z145" s="4" t="s">
        <v>1327</v>
      </c>
      <c r="AA145" s="4" t="s">
        <v>1333</v>
      </c>
      <c r="AB145" s="4" t="s">
        <v>1653</v>
      </c>
      <c r="AC145" s="4">
        <v>2</v>
      </c>
      <c r="AD145" s="4">
        <v>95</v>
      </c>
      <c r="AE145" s="5" t="s">
        <v>942</v>
      </c>
      <c r="AF145" s="4"/>
      <c r="AG145" s="4"/>
      <c r="AH145" s="4"/>
    </row>
    <row r="146" spans="1:34" ht="38.25">
      <c r="A146" s="4" t="s">
        <v>943</v>
      </c>
      <c r="B146" s="4" t="s">
        <v>1315</v>
      </c>
      <c r="C146" s="4" t="s">
        <v>1652</v>
      </c>
      <c r="D146" s="4" t="s">
        <v>1361</v>
      </c>
      <c r="E146" s="4">
        <v>6</v>
      </c>
      <c r="F146" s="4">
        <v>30</v>
      </c>
      <c r="G146" s="4" t="s">
        <v>828</v>
      </c>
      <c r="H146" s="4"/>
      <c r="I146" s="4" t="s">
        <v>924</v>
      </c>
      <c r="J146" s="4" t="s">
        <v>1769</v>
      </c>
      <c r="K146" s="4">
        <v>6</v>
      </c>
      <c r="L146" s="4" t="str">
        <f>VLOOKUP(I146,'[1]Weapon Type-Skill Type'!$A$2:$B$37,2,0)</f>
        <v>bludgeons</v>
      </c>
      <c r="N146" s="4" t="s">
        <v>944</v>
      </c>
      <c r="O146" s="4" t="s">
        <v>1322</v>
      </c>
      <c r="P146" s="4" t="s">
        <v>1817</v>
      </c>
      <c r="Q146" s="4" t="s">
        <v>945</v>
      </c>
      <c r="R146" s="4">
        <v>3</v>
      </c>
      <c r="S146" s="4">
        <v>75</v>
      </c>
      <c r="T146" s="4"/>
      <c r="U146" s="4"/>
      <c r="V146" s="4"/>
      <c r="W146" s="4"/>
      <c r="Y146" s="4" t="s">
        <v>946</v>
      </c>
      <c r="Z146" s="4" t="s">
        <v>1327</v>
      </c>
      <c r="AA146" s="4" t="s">
        <v>1328</v>
      </c>
      <c r="AB146" s="4" t="s">
        <v>1337</v>
      </c>
      <c r="AC146" s="4">
        <v>3</v>
      </c>
      <c r="AD146" s="4">
        <v>190</v>
      </c>
      <c r="AE146" s="5" t="s">
        <v>947</v>
      </c>
      <c r="AF146" s="4" t="s">
        <v>697</v>
      </c>
      <c r="AG146" s="4"/>
      <c r="AH146" s="4"/>
    </row>
    <row r="147" spans="1:34" ht="38.25">
      <c r="A147" s="4" t="s">
        <v>948</v>
      </c>
      <c r="B147" s="4" t="s">
        <v>1404</v>
      </c>
      <c r="C147" s="4" t="s">
        <v>1333</v>
      </c>
      <c r="D147" s="4" t="s">
        <v>1361</v>
      </c>
      <c r="E147" s="4">
        <v>10</v>
      </c>
      <c r="F147" s="4">
        <v>50</v>
      </c>
      <c r="G147" s="5" t="s">
        <v>949</v>
      </c>
      <c r="H147" s="4"/>
      <c r="I147" s="4" t="s">
        <v>924</v>
      </c>
      <c r="J147" s="4" t="s">
        <v>1595</v>
      </c>
      <c r="K147" s="4">
        <v>8</v>
      </c>
      <c r="L147" s="4" t="str">
        <f>VLOOKUP(I147,'[1]Weapon Type-Skill Type'!$A$2:$B$37,2,0)</f>
        <v>bludgeons</v>
      </c>
      <c r="N147" s="4" t="s">
        <v>950</v>
      </c>
      <c r="O147" s="4" t="s">
        <v>1322</v>
      </c>
      <c r="P147" s="4" t="s">
        <v>1328</v>
      </c>
      <c r="Q147" s="4" t="s">
        <v>1329</v>
      </c>
      <c r="R147" s="4">
        <v>1</v>
      </c>
      <c r="S147" s="4">
        <v>100</v>
      </c>
      <c r="T147" s="5" t="s">
        <v>951</v>
      </c>
      <c r="U147" s="4" t="s">
        <v>952</v>
      </c>
      <c r="V147" s="4"/>
      <c r="W147" s="4"/>
      <c r="Y147" s="4" t="s">
        <v>953</v>
      </c>
      <c r="Z147" s="4" t="s">
        <v>1327</v>
      </c>
      <c r="AA147" s="4" t="s">
        <v>1385</v>
      </c>
      <c r="AB147" s="4" t="s">
        <v>1316</v>
      </c>
      <c r="AC147" s="4">
        <v>2</v>
      </c>
      <c r="AD147" s="4">
        <v>100</v>
      </c>
      <c r="AE147" s="5" t="s">
        <v>954</v>
      </c>
      <c r="AF147" s="4" t="s">
        <v>955</v>
      </c>
      <c r="AG147" s="4"/>
      <c r="AH147" s="4"/>
    </row>
    <row r="148" spans="1:34" ht="51">
      <c r="A148" s="4" t="s">
        <v>956</v>
      </c>
      <c r="B148" s="4" t="s">
        <v>1404</v>
      </c>
      <c r="C148" s="4" t="s">
        <v>1333</v>
      </c>
      <c r="D148" s="4" t="s">
        <v>1643</v>
      </c>
      <c r="E148" s="4">
        <v>9</v>
      </c>
      <c r="F148" s="4">
        <v>9</v>
      </c>
      <c r="G148" s="4" t="s">
        <v>1419</v>
      </c>
      <c r="H148" s="4"/>
      <c r="I148" s="4" t="s">
        <v>924</v>
      </c>
      <c r="J148" s="4" t="s">
        <v>1875</v>
      </c>
      <c r="K148" s="4">
        <v>4.5</v>
      </c>
      <c r="L148" s="4" t="str">
        <f>VLOOKUP(I148,'[1]Weapon Type-Skill Type'!$A$2:$B$37,2,0)</f>
        <v>bludgeons</v>
      </c>
      <c r="N148" s="4" t="s">
        <v>957</v>
      </c>
      <c r="O148" s="4" t="s">
        <v>1372</v>
      </c>
      <c r="P148" s="4" t="s">
        <v>1416</v>
      </c>
      <c r="Q148" s="4" t="s">
        <v>1351</v>
      </c>
      <c r="R148" s="4">
        <v>5</v>
      </c>
      <c r="S148" s="4">
        <v>200</v>
      </c>
      <c r="T148" s="5" t="s">
        <v>958</v>
      </c>
      <c r="U148" s="4" t="s">
        <v>959</v>
      </c>
      <c r="V148" s="4"/>
      <c r="W148" s="4"/>
      <c r="Y148" s="4" t="s">
        <v>960</v>
      </c>
      <c r="Z148" s="4" t="s">
        <v>961</v>
      </c>
      <c r="AA148" s="4" t="s">
        <v>1333</v>
      </c>
      <c r="AB148" s="4" t="s">
        <v>1361</v>
      </c>
      <c r="AC148" s="4">
        <v>2</v>
      </c>
      <c r="AD148" s="4">
        <v>71</v>
      </c>
      <c r="AE148" s="5" t="s">
        <v>962</v>
      </c>
      <c r="AF148" s="4" t="s">
        <v>697</v>
      </c>
      <c r="AG148" s="4"/>
      <c r="AH148" s="4"/>
    </row>
    <row r="149" spans="1:34" ht="140.25">
      <c r="A149" s="4" t="s">
        <v>963</v>
      </c>
      <c r="B149" s="4" t="s">
        <v>1404</v>
      </c>
      <c r="C149" s="4" t="s">
        <v>1333</v>
      </c>
      <c r="D149" s="4" t="s">
        <v>1643</v>
      </c>
      <c r="E149" s="4">
        <v>14</v>
      </c>
      <c r="F149" s="4">
        <v>120</v>
      </c>
      <c r="G149" s="4" t="s">
        <v>964</v>
      </c>
      <c r="H149" s="4"/>
      <c r="I149" s="4" t="s">
        <v>924</v>
      </c>
      <c r="J149" s="4" t="s">
        <v>1455</v>
      </c>
      <c r="K149" s="4">
        <v>7</v>
      </c>
      <c r="L149" s="4" t="str">
        <f>VLOOKUP(I149,'[1]Weapon Type-Skill Type'!$A$2:$B$37,2,0)</f>
        <v>bludgeons</v>
      </c>
      <c r="N149" s="4" t="s">
        <v>965</v>
      </c>
      <c r="O149" s="4" t="s">
        <v>1322</v>
      </c>
      <c r="P149" s="4" t="s">
        <v>1328</v>
      </c>
      <c r="Q149" s="4" t="s">
        <v>1329</v>
      </c>
      <c r="R149" s="4">
        <v>7</v>
      </c>
      <c r="S149" s="4">
        <v>315</v>
      </c>
      <c r="T149" s="5" t="s">
        <v>966</v>
      </c>
      <c r="U149" s="4"/>
      <c r="V149" s="4"/>
      <c r="W149" s="4"/>
      <c r="Y149" s="4" t="s">
        <v>967</v>
      </c>
      <c r="Z149" s="4" t="s">
        <v>1327</v>
      </c>
      <c r="AA149" s="4" t="s">
        <v>1328</v>
      </c>
      <c r="AB149" s="4" t="s">
        <v>1329</v>
      </c>
      <c r="AC149" s="4">
        <v>3</v>
      </c>
      <c r="AD149" s="4">
        <v>100</v>
      </c>
      <c r="AE149" s="5" t="s">
        <v>968</v>
      </c>
      <c r="AF149" s="4"/>
      <c r="AG149" s="4"/>
      <c r="AH149" s="4"/>
    </row>
    <row r="150" spans="1:34" ht="38.25">
      <c r="A150" s="4" t="s">
        <v>969</v>
      </c>
      <c r="B150" s="4" t="s">
        <v>1404</v>
      </c>
      <c r="C150" s="4" t="s">
        <v>1333</v>
      </c>
      <c r="D150" s="4" t="s">
        <v>1643</v>
      </c>
      <c r="E150" s="4">
        <v>11</v>
      </c>
      <c r="F150" s="4">
        <v>30</v>
      </c>
      <c r="G150" s="4" t="s">
        <v>970</v>
      </c>
      <c r="H150" s="4"/>
      <c r="I150" s="4" t="s">
        <v>924</v>
      </c>
      <c r="J150" s="4" t="s">
        <v>1840</v>
      </c>
      <c r="K150" s="4">
        <v>7</v>
      </c>
      <c r="L150" s="4" t="str">
        <f>VLOOKUP(I150,'[1]Weapon Type-Skill Type'!$A$2:$B$37,2,0)</f>
        <v>bludgeons</v>
      </c>
      <c r="N150" s="4" t="s">
        <v>971</v>
      </c>
      <c r="O150" s="4" t="s">
        <v>1391</v>
      </c>
      <c r="P150" s="4" t="s">
        <v>1392</v>
      </c>
      <c r="Q150" s="4" t="s">
        <v>1393</v>
      </c>
      <c r="R150" s="4">
        <v>7</v>
      </c>
      <c r="S150" s="4">
        <v>100</v>
      </c>
      <c r="T150" s="4" t="s">
        <v>972</v>
      </c>
      <c r="U150" s="4"/>
      <c r="V150" s="4"/>
      <c r="W150" s="4">
        <v>5</v>
      </c>
      <c r="Y150" s="4" t="s">
        <v>973</v>
      </c>
      <c r="Z150" s="4" t="s">
        <v>961</v>
      </c>
      <c r="AA150" s="4" t="s">
        <v>1323</v>
      </c>
      <c r="AB150" s="4" t="s">
        <v>1341</v>
      </c>
      <c r="AC150" s="4">
        <v>3</v>
      </c>
      <c r="AD150" s="4">
        <v>200</v>
      </c>
      <c r="AE150" s="5" t="s">
        <v>974</v>
      </c>
      <c r="AF150" s="4"/>
      <c r="AG150" s="4"/>
      <c r="AH150" s="4"/>
    </row>
    <row r="151" spans="1:34" ht="38.25">
      <c r="A151" s="4" t="s">
        <v>975</v>
      </c>
      <c r="B151" s="4" t="s">
        <v>1404</v>
      </c>
      <c r="C151" s="4" t="s">
        <v>1328</v>
      </c>
      <c r="D151" s="4" t="s">
        <v>1337</v>
      </c>
      <c r="E151" s="4">
        <v>12</v>
      </c>
      <c r="F151" s="4">
        <v>101</v>
      </c>
      <c r="G151" s="4" t="s">
        <v>1454</v>
      </c>
      <c r="H151" s="4"/>
      <c r="I151" s="4" t="s">
        <v>826</v>
      </c>
      <c r="J151" s="4" t="s">
        <v>1531</v>
      </c>
      <c r="K151" s="4">
        <v>8</v>
      </c>
      <c r="L151" s="4" t="str">
        <f>VLOOKUP(I151,'[1]Weapon Type-Skill Type'!$A$2:$B$37,2,0)</f>
        <v>piercers</v>
      </c>
      <c r="N151" s="4" t="s">
        <v>976</v>
      </c>
      <c r="O151" s="4" t="s">
        <v>1322</v>
      </c>
      <c r="P151" s="4" t="s">
        <v>1328</v>
      </c>
      <c r="Q151" s="4" t="s">
        <v>1329</v>
      </c>
      <c r="R151" s="4">
        <v>3</v>
      </c>
      <c r="S151" s="4">
        <v>110</v>
      </c>
      <c r="T151" s="5" t="s">
        <v>977</v>
      </c>
      <c r="U151" s="4" t="s">
        <v>978</v>
      </c>
      <c r="V151" s="4">
        <v>-6</v>
      </c>
      <c r="W151" s="4"/>
      <c r="Y151" s="4" t="s">
        <v>979</v>
      </c>
      <c r="Z151" s="4" t="s">
        <v>1327</v>
      </c>
      <c r="AA151" s="4" t="s">
        <v>1323</v>
      </c>
      <c r="AB151" s="4" t="s">
        <v>731</v>
      </c>
      <c r="AC151" s="4">
        <v>2</v>
      </c>
      <c r="AD151" s="4">
        <v>100</v>
      </c>
      <c r="AE151" s="5" t="s">
        <v>980</v>
      </c>
      <c r="AF151" s="4"/>
      <c r="AG151" s="4"/>
      <c r="AH151" s="4"/>
    </row>
    <row r="152" spans="1:34" ht="38.25">
      <c r="A152" s="4" t="s">
        <v>981</v>
      </c>
      <c r="B152" s="4" t="s">
        <v>1404</v>
      </c>
      <c r="C152" s="4" t="s">
        <v>1323</v>
      </c>
      <c r="D152" s="4" t="s">
        <v>1421</v>
      </c>
      <c r="E152" s="4">
        <v>22</v>
      </c>
      <c r="F152" s="4">
        <v>330</v>
      </c>
      <c r="G152" s="4" t="s">
        <v>982</v>
      </c>
      <c r="H152" s="4"/>
      <c r="I152" s="4" t="s">
        <v>1582</v>
      </c>
      <c r="J152" s="4" t="s">
        <v>1531</v>
      </c>
      <c r="K152" s="4">
        <v>8</v>
      </c>
      <c r="L152" s="4" t="str">
        <f>VLOOKUP(I152,'[1]Weapon Type-Skill Type'!$A$2:$B$37,2,0)</f>
        <v>long blades</v>
      </c>
      <c r="N152" s="4" t="s">
        <v>983</v>
      </c>
      <c r="O152" s="4" t="s">
        <v>1322</v>
      </c>
      <c r="P152" s="4" t="s">
        <v>1350</v>
      </c>
      <c r="Q152" s="4" t="s">
        <v>1351</v>
      </c>
      <c r="R152" s="4">
        <v>2</v>
      </c>
      <c r="S152" s="4">
        <v>6</v>
      </c>
      <c r="T152" s="4"/>
      <c r="U152" s="4"/>
      <c r="V152" s="4"/>
      <c r="W152" s="4"/>
      <c r="Y152" s="4" t="s">
        <v>984</v>
      </c>
      <c r="Z152" s="4" t="s">
        <v>961</v>
      </c>
      <c r="AA152" s="4" t="s">
        <v>1333</v>
      </c>
      <c r="AB152" s="4" t="s">
        <v>1653</v>
      </c>
      <c r="AC152" s="4">
        <v>1</v>
      </c>
      <c r="AD152" s="4">
        <v>200</v>
      </c>
      <c r="AE152" s="5" t="s">
        <v>985</v>
      </c>
      <c r="AF152" s="4"/>
      <c r="AG152" s="4"/>
      <c r="AH152" s="4"/>
    </row>
    <row r="153" spans="1:34" ht="38.25">
      <c r="A153" s="4" t="s">
        <v>986</v>
      </c>
      <c r="B153" s="4" t="s">
        <v>1404</v>
      </c>
      <c r="C153" s="4" t="s">
        <v>1323</v>
      </c>
      <c r="D153" s="4" t="s">
        <v>1382</v>
      </c>
      <c r="E153" s="4">
        <v>10</v>
      </c>
      <c r="F153" s="4">
        <v>0</v>
      </c>
      <c r="G153" s="5" t="s">
        <v>987</v>
      </c>
      <c r="H153" s="4"/>
      <c r="I153" s="4" t="s">
        <v>1571</v>
      </c>
      <c r="J153" s="4" t="s">
        <v>1781</v>
      </c>
      <c r="K153" s="4">
        <v>4</v>
      </c>
      <c r="L153" s="4" t="str">
        <f>VLOOKUP(I153,'[1]Weapon Type-Skill Type'!$A$2:$B$37,2,0)</f>
        <v>short blades</v>
      </c>
      <c r="N153" s="4" t="s">
        <v>988</v>
      </c>
      <c r="O153" s="4" t="s">
        <v>1322</v>
      </c>
      <c r="P153" s="4" t="s">
        <v>1350</v>
      </c>
      <c r="Q153" s="4" t="s">
        <v>1351</v>
      </c>
      <c r="R153" s="4">
        <v>5</v>
      </c>
      <c r="S153" s="4">
        <v>54</v>
      </c>
      <c r="T153" s="4" t="s">
        <v>1497</v>
      </c>
      <c r="U153" s="4"/>
      <c r="V153" s="4">
        <v>-8</v>
      </c>
      <c r="W153" s="4"/>
      <c r="Y153" s="4" t="s">
        <v>989</v>
      </c>
      <c r="Z153" s="4" t="s">
        <v>961</v>
      </c>
      <c r="AA153" s="4" t="s">
        <v>1328</v>
      </c>
      <c r="AB153" s="4" t="s">
        <v>1337</v>
      </c>
      <c r="AC153" s="4">
        <v>1</v>
      </c>
      <c r="AD153" s="4">
        <v>75</v>
      </c>
      <c r="AE153" s="5" t="s">
        <v>990</v>
      </c>
      <c r="AF153" s="4"/>
      <c r="AG153" s="4"/>
      <c r="AH153" s="4"/>
    </row>
    <row r="154" spans="1:34" ht="38.25">
      <c r="A154" s="4" t="s">
        <v>991</v>
      </c>
      <c r="B154" s="4" t="s">
        <v>1404</v>
      </c>
      <c r="C154" s="4" t="s">
        <v>1323</v>
      </c>
      <c r="D154" s="4" t="s">
        <v>1382</v>
      </c>
      <c r="E154" s="4">
        <v>6</v>
      </c>
      <c r="F154" s="4">
        <v>30</v>
      </c>
      <c r="G154" s="4"/>
      <c r="H154" s="4"/>
      <c r="I154" s="4" t="s">
        <v>1571</v>
      </c>
      <c r="J154" s="4"/>
      <c r="K154" s="4" t="s">
        <v>1320</v>
      </c>
      <c r="L154" s="4" t="str">
        <f>VLOOKUP(I154,'[1]Weapon Type-Skill Type'!$A$2:$B$37,2,0)</f>
        <v>short blades</v>
      </c>
      <c r="N154" s="4" t="s">
        <v>992</v>
      </c>
      <c r="O154" s="4" t="s">
        <v>1426</v>
      </c>
      <c r="P154" s="4" t="s">
        <v>1373</v>
      </c>
      <c r="Q154" s="4" t="s">
        <v>1382</v>
      </c>
      <c r="R154" s="4">
        <v>30</v>
      </c>
      <c r="S154" s="4">
        <v>70</v>
      </c>
      <c r="T154" s="5" t="s">
        <v>993</v>
      </c>
      <c r="U154" s="4" t="s">
        <v>1509</v>
      </c>
      <c r="V154" s="4"/>
      <c r="W154" s="4">
        <v>7</v>
      </c>
      <c r="Y154" s="4" t="s">
        <v>994</v>
      </c>
      <c r="Z154" s="4" t="s">
        <v>1349</v>
      </c>
      <c r="AA154" s="4" t="s">
        <v>1328</v>
      </c>
      <c r="AB154" s="4" t="s">
        <v>1329</v>
      </c>
      <c r="AC154" s="4">
        <v>0</v>
      </c>
      <c r="AD154" s="4">
        <v>12</v>
      </c>
      <c r="AE154" s="5" t="s">
        <v>995</v>
      </c>
      <c r="AF154" s="4"/>
      <c r="AG154" s="4"/>
      <c r="AH154" s="4"/>
    </row>
    <row r="155" spans="1:34" ht="25.5">
      <c r="A155" s="4" t="s">
        <v>996</v>
      </c>
      <c r="B155" s="4" t="s">
        <v>1404</v>
      </c>
      <c r="C155" s="4" t="s">
        <v>1323</v>
      </c>
      <c r="D155" s="4" t="s">
        <v>1341</v>
      </c>
      <c r="E155" s="4">
        <v>10</v>
      </c>
      <c r="F155" s="4">
        <v>24</v>
      </c>
      <c r="G155" s="4" t="s">
        <v>1454</v>
      </c>
      <c r="H155" s="4"/>
      <c r="I155" s="4" t="s">
        <v>997</v>
      </c>
      <c r="J155" s="4"/>
      <c r="K155" s="4" t="s">
        <v>1320</v>
      </c>
      <c r="L155" s="4" t="str">
        <f>VLOOKUP(I155,'[1]Weapon Type-Skill Type'!$A$2:$B$37,2,0)</f>
        <v>short blades</v>
      </c>
      <c r="N155" s="4" t="s">
        <v>998</v>
      </c>
      <c r="O155" s="4" t="s">
        <v>1391</v>
      </c>
      <c r="P155" s="4" t="s">
        <v>1323</v>
      </c>
      <c r="Q155" s="4" t="s">
        <v>1358</v>
      </c>
      <c r="R155" s="4">
        <v>17</v>
      </c>
      <c r="S155" s="4">
        <v>75</v>
      </c>
      <c r="T155" s="4" t="s">
        <v>1713</v>
      </c>
      <c r="U155" s="4"/>
      <c r="V155" s="4"/>
      <c r="W155" s="4">
        <v>6</v>
      </c>
      <c r="Y155" s="4" t="s">
        <v>999</v>
      </c>
      <c r="Z155" s="4" t="s">
        <v>1349</v>
      </c>
      <c r="AA155" s="4" t="s">
        <v>1328</v>
      </c>
      <c r="AB155" s="4" t="s">
        <v>1329</v>
      </c>
      <c r="AC155" s="4">
        <v>0</v>
      </c>
      <c r="AD155" s="4">
        <v>75</v>
      </c>
      <c r="AE155" s="5" t="s">
        <v>1000</v>
      </c>
      <c r="AF155" s="4"/>
      <c r="AG155" s="4"/>
      <c r="AH155" s="4"/>
    </row>
    <row r="156" spans="1:23" ht="12.75">
      <c r="A156" s="4" t="s">
        <v>1001</v>
      </c>
      <c r="B156" s="4" t="s">
        <v>1404</v>
      </c>
      <c r="C156" s="4" t="s">
        <v>1323</v>
      </c>
      <c r="D156" s="4" t="s">
        <v>1430</v>
      </c>
      <c r="E156" s="4">
        <v>2</v>
      </c>
      <c r="F156" s="4">
        <v>10</v>
      </c>
      <c r="G156" s="4"/>
      <c r="H156" s="4"/>
      <c r="I156" s="4" t="s">
        <v>997</v>
      </c>
      <c r="J156" s="4" t="s">
        <v>1479</v>
      </c>
      <c r="K156" s="4">
        <v>4.5</v>
      </c>
      <c r="L156" s="4" t="str">
        <f>VLOOKUP(I156,'[1]Weapon Type-Skill Type'!$A$2:$B$37,2,0)</f>
        <v>short blades</v>
      </c>
      <c r="N156" s="4" t="s">
        <v>1002</v>
      </c>
      <c r="O156" s="4" t="s">
        <v>1391</v>
      </c>
      <c r="P156" s="4" t="s">
        <v>1323</v>
      </c>
      <c r="Q156" s="4" t="s">
        <v>1382</v>
      </c>
      <c r="R156" s="4">
        <v>25</v>
      </c>
      <c r="S156" s="4">
        <v>25</v>
      </c>
      <c r="T156" s="4" t="s">
        <v>1509</v>
      </c>
      <c r="U156" s="4"/>
      <c r="V156" s="4"/>
      <c r="W156" s="4">
        <v>5</v>
      </c>
    </row>
    <row r="157" spans="1:23" ht="25.5">
      <c r="A157" s="4" t="s">
        <v>1003</v>
      </c>
      <c r="B157" s="4" t="s">
        <v>1404</v>
      </c>
      <c r="C157" s="4" t="s">
        <v>1323</v>
      </c>
      <c r="D157" s="4" t="s">
        <v>1430</v>
      </c>
      <c r="E157" s="4">
        <v>2</v>
      </c>
      <c r="F157" s="4">
        <v>1</v>
      </c>
      <c r="G157" s="4"/>
      <c r="H157" s="4"/>
      <c r="I157" s="4" t="s">
        <v>1914</v>
      </c>
      <c r="J157" s="4" t="s">
        <v>1004</v>
      </c>
      <c r="K157" s="4">
        <v>2.5</v>
      </c>
      <c r="L157" s="4" t="str">
        <f>VLOOKUP(I157,'[1]Weapon Type-Skill Type'!$A$2:$B$37,2,0)</f>
        <v>short blades</v>
      </c>
      <c r="N157" s="4" t="s">
        <v>1005</v>
      </c>
      <c r="O157" s="4" t="s">
        <v>1391</v>
      </c>
      <c r="P157" s="4" t="s">
        <v>1323</v>
      </c>
      <c r="Q157" s="4" t="s">
        <v>1341</v>
      </c>
      <c r="R157" s="4">
        <v>15</v>
      </c>
      <c r="S157" s="4">
        <v>175</v>
      </c>
      <c r="T157" s="5" t="s">
        <v>1006</v>
      </c>
      <c r="U157" s="4"/>
      <c r="V157" s="4"/>
      <c r="W157" s="4">
        <v>6</v>
      </c>
    </row>
    <row r="158" spans="1:23" ht="12.75">
      <c r="A158" s="4" t="s">
        <v>1007</v>
      </c>
      <c r="B158" s="4" t="s">
        <v>1315</v>
      </c>
      <c r="C158" s="4" t="s">
        <v>1373</v>
      </c>
      <c r="D158" s="4" t="s">
        <v>1358</v>
      </c>
      <c r="E158" s="4">
        <v>5</v>
      </c>
      <c r="F158" s="4">
        <v>50</v>
      </c>
      <c r="G158" s="4" t="s">
        <v>1008</v>
      </c>
      <c r="H158" s="4"/>
      <c r="I158" s="4" t="s">
        <v>997</v>
      </c>
      <c r="J158" s="4" t="s">
        <v>1769</v>
      </c>
      <c r="K158" s="4">
        <v>6</v>
      </c>
      <c r="L158" s="4" t="str">
        <f>VLOOKUP(I158,'[1]Weapon Type-Skill Type'!$A$2:$B$37,2,0)</f>
        <v>short blades</v>
      </c>
      <c r="N158" s="4" t="s">
        <v>1009</v>
      </c>
      <c r="O158" s="4" t="s">
        <v>1391</v>
      </c>
      <c r="P158" s="4" t="s">
        <v>1323</v>
      </c>
      <c r="Q158" s="4" t="s">
        <v>1382</v>
      </c>
      <c r="R158" s="4">
        <v>5</v>
      </c>
      <c r="S158" s="4">
        <v>30</v>
      </c>
      <c r="T158" s="4"/>
      <c r="U158" s="4" t="s">
        <v>1509</v>
      </c>
      <c r="V158" s="4"/>
      <c r="W158" s="4">
        <v>6</v>
      </c>
    </row>
    <row r="159" spans="1:23" ht="51">
      <c r="A159" s="4" t="s">
        <v>1010</v>
      </c>
      <c r="B159" s="4" t="s">
        <v>1315</v>
      </c>
      <c r="C159" s="4" t="s">
        <v>1396</v>
      </c>
      <c r="D159" s="4" t="s">
        <v>1337</v>
      </c>
      <c r="E159" s="4">
        <v>15</v>
      </c>
      <c r="F159" s="4">
        <v>350</v>
      </c>
      <c r="G159" s="5" t="s">
        <v>1011</v>
      </c>
      <c r="H159" s="4"/>
      <c r="I159" s="4" t="s">
        <v>997</v>
      </c>
      <c r="J159" s="4" t="s">
        <v>728</v>
      </c>
      <c r="K159" s="4" t="s">
        <v>1320</v>
      </c>
      <c r="L159" s="4" t="str">
        <f>VLOOKUP(I159,'[1]Weapon Type-Skill Type'!$A$2:$B$37,2,0)</f>
        <v>short blades</v>
      </c>
      <c r="N159" s="4" t="s">
        <v>1012</v>
      </c>
      <c r="O159" s="4" t="s">
        <v>1391</v>
      </c>
      <c r="P159" s="4" t="s">
        <v>1323</v>
      </c>
      <c r="Q159" s="4" t="s">
        <v>1382</v>
      </c>
      <c r="R159" s="4">
        <v>25</v>
      </c>
      <c r="S159" s="4">
        <v>45</v>
      </c>
      <c r="T159" s="4"/>
      <c r="U159" s="4" t="s">
        <v>1509</v>
      </c>
      <c r="V159" s="4"/>
      <c r="W159" s="4">
        <v>6</v>
      </c>
    </row>
    <row r="160" spans="1:23" ht="27">
      <c r="A160" s="7" t="s">
        <v>1013</v>
      </c>
      <c r="B160" s="4" t="s">
        <v>1315</v>
      </c>
      <c r="C160" s="4" t="s">
        <v>1373</v>
      </c>
      <c r="D160" s="4" t="s">
        <v>1382</v>
      </c>
      <c r="E160" s="4">
        <v>8</v>
      </c>
      <c r="F160" s="4">
        <v>35</v>
      </c>
      <c r="G160" s="4"/>
      <c r="H160" s="4"/>
      <c r="I160" s="4" t="s">
        <v>997</v>
      </c>
      <c r="J160" s="4" t="s">
        <v>938</v>
      </c>
      <c r="K160" s="4">
        <v>7.5</v>
      </c>
      <c r="L160" s="4" t="str">
        <f>VLOOKUP(I160,'[1]Weapon Type-Skill Type'!$A$2:$B$37,2,0)</f>
        <v>short blades</v>
      </c>
      <c r="N160" s="4" t="s">
        <v>1014</v>
      </c>
      <c r="O160" s="4" t="s">
        <v>1391</v>
      </c>
      <c r="P160" s="4" t="s">
        <v>1323</v>
      </c>
      <c r="Q160" s="4" t="s">
        <v>1430</v>
      </c>
      <c r="R160" s="4">
        <v>18</v>
      </c>
      <c r="S160" s="4">
        <v>160</v>
      </c>
      <c r="T160" s="5" t="s">
        <v>1015</v>
      </c>
      <c r="U160" s="4" t="s">
        <v>1016</v>
      </c>
      <c r="V160" s="4"/>
      <c r="W160" s="4">
        <v>7</v>
      </c>
    </row>
    <row r="161" spans="1:23" ht="38.25">
      <c r="A161" s="4" t="s">
        <v>1017</v>
      </c>
      <c r="B161" s="4" t="s">
        <v>1315</v>
      </c>
      <c r="C161" s="4" t="s">
        <v>1373</v>
      </c>
      <c r="D161" s="4" t="s">
        <v>1382</v>
      </c>
      <c r="E161" s="4">
        <v>6</v>
      </c>
      <c r="F161" s="4">
        <v>75</v>
      </c>
      <c r="G161" s="5" t="s">
        <v>699</v>
      </c>
      <c r="H161" s="5"/>
      <c r="I161" s="4" t="s">
        <v>997</v>
      </c>
      <c r="J161" s="4" t="s">
        <v>853</v>
      </c>
      <c r="K161" s="4" t="s">
        <v>1320</v>
      </c>
      <c r="L161" s="4" t="str">
        <f>VLOOKUP(I161,'[1]Weapon Type-Skill Type'!$A$2:$B$37,2,0)</f>
        <v>short blades</v>
      </c>
      <c r="N161" s="4" t="s">
        <v>1018</v>
      </c>
      <c r="O161" s="4" t="s">
        <v>1322</v>
      </c>
      <c r="P161" s="4" t="s">
        <v>1392</v>
      </c>
      <c r="Q161" s="4" t="s">
        <v>879</v>
      </c>
      <c r="R161" s="4">
        <v>5</v>
      </c>
      <c r="S161" s="4">
        <v>75</v>
      </c>
      <c r="T161" s="5" t="s">
        <v>1019</v>
      </c>
      <c r="U161" s="4"/>
      <c r="V161" s="4"/>
      <c r="W161" s="4"/>
    </row>
    <row r="162" spans="1:23" ht="89.25">
      <c r="A162" s="4" t="s">
        <v>1020</v>
      </c>
      <c r="B162" s="4" t="s">
        <v>1315</v>
      </c>
      <c r="C162" s="4" t="s">
        <v>1373</v>
      </c>
      <c r="D162" s="4" t="s">
        <v>1382</v>
      </c>
      <c r="E162" s="4">
        <v>4</v>
      </c>
      <c r="F162" s="4">
        <v>5</v>
      </c>
      <c r="G162" s="4" t="s">
        <v>1433</v>
      </c>
      <c r="H162" s="4"/>
      <c r="I162" s="4" t="s">
        <v>997</v>
      </c>
      <c r="J162" s="4" t="s">
        <v>1021</v>
      </c>
      <c r="K162" s="4" t="s">
        <v>1320</v>
      </c>
      <c r="L162" s="4" t="str">
        <f>VLOOKUP(I162,'[1]Weapon Type-Skill Type'!$A$2:$B$37,2,0)</f>
        <v>short blades</v>
      </c>
      <c r="N162" s="4" t="s">
        <v>1022</v>
      </c>
      <c r="O162" s="4" t="s">
        <v>1418</v>
      </c>
      <c r="P162" s="4" t="s">
        <v>1328</v>
      </c>
      <c r="Q162" s="4" t="s">
        <v>1337</v>
      </c>
      <c r="R162" s="4">
        <v>1</v>
      </c>
      <c r="S162" s="4">
        <v>30</v>
      </c>
      <c r="T162" s="5" t="s">
        <v>1023</v>
      </c>
      <c r="U162" s="4"/>
      <c r="V162" s="4"/>
      <c r="W162" s="4"/>
    </row>
    <row r="163" spans="1:23" ht="25.5">
      <c r="A163" s="4" t="s">
        <v>1024</v>
      </c>
      <c r="B163" s="4" t="s">
        <v>1315</v>
      </c>
      <c r="C163" s="4" t="s">
        <v>1373</v>
      </c>
      <c r="D163" s="4" t="s">
        <v>1382</v>
      </c>
      <c r="E163" s="4">
        <v>6</v>
      </c>
      <c r="F163" s="4">
        <v>20</v>
      </c>
      <c r="G163" s="4"/>
      <c r="H163" s="4"/>
      <c r="I163" s="4" t="s">
        <v>997</v>
      </c>
      <c r="J163" s="4" t="s">
        <v>1726</v>
      </c>
      <c r="K163" s="4">
        <v>5.5</v>
      </c>
      <c r="L163" s="4" t="str">
        <f>VLOOKUP(I163,'[1]Weapon Type-Skill Type'!$A$2:$B$37,2,0)</f>
        <v>short blades</v>
      </c>
      <c r="N163" s="4" t="s">
        <v>1025</v>
      </c>
      <c r="O163" s="4" t="s">
        <v>1418</v>
      </c>
      <c r="P163" s="4" t="s">
        <v>1323</v>
      </c>
      <c r="Q163" s="4" t="s">
        <v>1382</v>
      </c>
      <c r="R163" s="4">
        <v>3</v>
      </c>
      <c r="S163" s="4">
        <v>20</v>
      </c>
      <c r="T163" s="5" t="s">
        <v>1026</v>
      </c>
      <c r="U163" s="4"/>
      <c r="V163" s="4"/>
      <c r="W163" s="4"/>
    </row>
    <row r="164" spans="1:23" ht="12.75">
      <c r="A164" s="4" t="s">
        <v>1027</v>
      </c>
      <c r="B164" s="4" t="s">
        <v>1404</v>
      </c>
      <c r="C164" s="4" t="s">
        <v>1323</v>
      </c>
      <c r="D164" s="4" t="s">
        <v>1382</v>
      </c>
      <c r="E164" s="4">
        <v>8</v>
      </c>
      <c r="F164" s="4">
        <v>26</v>
      </c>
      <c r="G164" s="4" t="s">
        <v>1028</v>
      </c>
      <c r="H164" s="4"/>
      <c r="I164" s="4" t="s">
        <v>1582</v>
      </c>
      <c r="J164" s="4" t="s">
        <v>1434</v>
      </c>
      <c r="K164" s="4">
        <v>6</v>
      </c>
      <c r="L164" s="4" t="str">
        <f>VLOOKUP(I164,'[1]Weapon Type-Skill Type'!$A$2:$B$37,2,0)</f>
        <v>long blades</v>
      </c>
      <c r="N164" s="4" t="s">
        <v>1029</v>
      </c>
      <c r="O164" s="4" t="s">
        <v>1372</v>
      </c>
      <c r="P164" s="4" t="s">
        <v>1416</v>
      </c>
      <c r="Q164" s="4" t="s">
        <v>1351</v>
      </c>
      <c r="R164" s="4">
        <v>10</v>
      </c>
      <c r="S164" s="4">
        <v>500</v>
      </c>
      <c r="T164" s="4" t="s">
        <v>1030</v>
      </c>
      <c r="U164" s="4" t="s">
        <v>688</v>
      </c>
      <c r="V164" s="4"/>
      <c r="W164" s="4"/>
    </row>
    <row r="165" spans="1:23" ht="76.5">
      <c r="A165" s="4" t="s">
        <v>1031</v>
      </c>
      <c r="B165" s="4" t="s">
        <v>1623</v>
      </c>
      <c r="C165" s="4" t="s">
        <v>1333</v>
      </c>
      <c r="D165" s="4" t="s">
        <v>1361</v>
      </c>
      <c r="E165" s="4">
        <v>10</v>
      </c>
      <c r="F165" s="4">
        <v>80</v>
      </c>
      <c r="G165" s="5" t="s">
        <v>1032</v>
      </c>
      <c r="H165" s="4"/>
      <c r="I165" s="4"/>
      <c r="J165" s="4"/>
      <c r="K165" s="4"/>
      <c r="L165" s="4" t="e">
        <f>VLOOKUP(I165,'[1]Weapon Type-Skill Type'!$A$2:$B$37,2,0)</f>
        <v>#N/A</v>
      </c>
      <c r="N165" s="4" t="s">
        <v>1033</v>
      </c>
      <c r="O165" s="4" t="s">
        <v>1426</v>
      </c>
      <c r="P165" s="4" t="s">
        <v>1416</v>
      </c>
      <c r="Q165" s="4" t="s">
        <v>1351</v>
      </c>
      <c r="R165" s="4">
        <v>3</v>
      </c>
      <c r="S165" s="4">
        <v>100</v>
      </c>
      <c r="T165" s="5" t="s">
        <v>1034</v>
      </c>
      <c r="U165" s="4" t="s">
        <v>1035</v>
      </c>
      <c r="V165" s="4"/>
      <c r="W165" s="4">
        <v>1</v>
      </c>
    </row>
    <row r="166" spans="1:23" ht="63.75">
      <c r="A166" s="4" t="s">
        <v>1036</v>
      </c>
      <c r="B166" s="4" t="s">
        <v>1651</v>
      </c>
      <c r="C166" s="4" t="s">
        <v>1652</v>
      </c>
      <c r="D166" s="4" t="s">
        <v>1361</v>
      </c>
      <c r="E166" s="4">
        <v>10</v>
      </c>
      <c r="F166" s="4">
        <v>50</v>
      </c>
      <c r="G166" s="5" t="s">
        <v>1037</v>
      </c>
      <c r="H166" s="4"/>
      <c r="I166" s="4"/>
      <c r="J166" s="4"/>
      <c r="K166" s="4"/>
      <c r="L166" s="4" t="e">
        <f>VLOOKUP(I166,'[1]Weapon Type-Skill Type'!$A$2:$B$37,2,0)</f>
        <v>#N/A</v>
      </c>
      <c r="N166" s="4" t="s">
        <v>1038</v>
      </c>
      <c r="O166" s="4" t="s">
        <v>1322</v>
      </c>
      <c r="P166" s="4" t="s">
        <v>1328</v>
      </c>
      <c r="Q166" s="4" t="s">
        <v>1337</v>
      </c>
      <c r="R166" s="4">
        <v>1</v>
      </c>
      <c r="S166" s="4">
        <v>45</v>
      </c>
      <c r="T166" s="5" t="s">
        <v>1039</v>
      </c>
      <c r="U166" s="4" t="s">
        <v>1040</v>
      </c>
      <c r="V166" s="4"/>
      <c r="W166" s="4"/>
    </row>
    <row r="167" spans="1:23" ht="51">
      <c r="A167" s="4" t="s">
        <v>1041</v>
      </c>
      <c r="B167" s="4" t="s">
        <v>1404</v>
      </c>
      <c r="C167" s="4" t="s">
        <v>1323</v>
      </c>
      <c r="D167" s="4" t="s">
        <v>1382</v>
      </c>
      <c r="E167" s="4">
        <v>13</v>
      </c>
      <c r="F167" s="4">
        <v>125</v>
      </c>
      <c r="G167" s="5" t="s">
        <v>1042</v>
      </c>
      <c r="H167" s="4"/>
      <c r="I167" s="4" t="s">
        <v>1582</v>
      </c>
      <c r="J167" s="4" t="s">
        <v>1531</v>
      </c>
      <c r="K167" s="4">
        <v>10</v>
      </c>
      <c r="L167" s="4" t="str">
        <f>VLOOKUP(I167,'[1]Weapon Type-Skill Type'!$A$2:$B$37,2,0)</f>
        <v>long blades</v>
      </c>
      <c r="N167" s="4" t="s">
        <v>1043</v>
      </c>
      <c r="O167" s="4" t="s">
        <v>1322</v>
      </c>
      <c r="P167" s="4" t="s">
        <v>1328</v>
      </c>
      <c r="Q167" s="4" t="s">
        <v>1337</v>
      </c>
      <c r="R167" s="4">
        <v>2</v>
      </c>
      <c r="S167" s="4">
        <v>25</v>
      </c>
      <c r="T167" s="4"/>
      <c r="U167" s="4"/>
      <c r="V167" s="4"/>
      <c r="W167" s="4"/>
    </row>
    <row r="168" spans="1:23" ht="127.5">
      <c r="A168" s="6" t="s">
        <v>1044</v>
      </c>
      <c r="B168" s="4" t="s">
        <v>1315</v>
      </c>
      <c r="C168" s="4" t="s">
        <v>1373</v>
      </c>
      <c r="D168" s="4" t="s">
        <v>1382</v>
      </c>
      <c r="E168" s="4">
        <v>8</v>
      </c>
      <c r="F168" s="4">
        <v>100</v>
      </c>
      <c r="G168" s="5" t="s">
        <v>699</v>
      </c>
      <c r="H168" s="5"/>
      <c r="I168" s="4" t="s">
        <v>1582</v>
      </c>
      <c r="J168" s="4" t="s">
        <v>1443</v>
      </c>
      <c r="K168" s="4" t="s">
        <v>1320</v>
      </c>
      <c r="L168" s="4" t="str">
        <f>VLOOKUP(I168,'[1]Weapon Type-Skill Type'!$A$2:$B$37,2,0)</f>
        <v>long blades</v>
      </c>
      <c r="N168" s="4" t="s">
        <v>1045</v>
      </c>
      <c r="O168" s="4" t="s">
        <v>1372</v>
      </c>
      <c r="P168" s="4" t="s">
        <v>1316</v>
      </c>
      <c r="Q168" s="4" t="s">
        <v>1316</v>
      </c>
      <c r="R168" s="4">
        <v>5</v>
      </c>
      <c r="S168" s="4">
        <v>320</v>
      </c>
      <c r="T168" s="5" t="s">
        <v>1046</v>
      </c>
      <c r="U168" s="4"/>
      <c r="V168" s="4">
        <v>-3</v>
      </c>
      <c r="W168" s="4"/>
    </row>
    <row r="169" spans="1:23" ht="25.5">
      <c r="A169" s="4" t="s">
        <v>1047</v>
      </c>
      <c r="B169" s="4" t="s">
        <v>1404</v>
      </c>
      <c r="C169" s="4" t="s">
        <v>1323</v>
      </c>
      <c r="D169" s="4" t="s">
        <v>1430</v>
      </c>
      <c r="E169" s="4">
        <v>12</v>
      </c>
      <c r="F169" s="4">
        <v>125</v>
      </c>
      <c r="G169" s="5" t="s">
        <v>1814</v>
      </c>
      <c r="H169" s="4"/>
      <c r="I169" s="4" t="s">
        <v>1582</v>
      </c>
      <c r="J169" s="4" t="s">
        <v>1449</v>
      </c>
      <c r="K169" s="4">
        <v>11</v>
      </c>
      <c r="L169" s="4" t="str">
        <f>VLOOKUP(I169,'[1]Weapon Type-Skill Type'!$A$2:$B$37,2,0)</f>
        <v>long blades</v>
      </c>
      <c r="N169" s="4" t="s">
        <v>1048</v>
      </c>
      <c r="O169" s="4" t="s">
        <v>1322</v>
      </c>
      <c r="P169" s="4" t="s">
        <v>1350</v>
      </c>
      <c r="Q169" s="4" t="s">
        <v>1351</v>
      </c>
      <c r="R169" s="4">
        <v>2</v>
      </c>
      <c r="S169" s="4">
        <v>120</v>
      </c>
      <c r="T169" s="4"/>
      <c r="U169" s="4"/>
      <c r="V169" s="4">
        <v>-2</v>
      </c>
      <c r="W169" s="4"/>
    </row>
    <row r="170" spans="1:23" ht="38.25">
      <c r="A170" s="4" t="s">
        <v>1049</v>
      </c>
      <c r="B170" s="4" t="s">
        <v>1404</v>
      </c>
      <c r="C170" s="4" t="s">
        <v>1323</v>
      </c>
      <c r="D170" s="4" t="s">
        <v>1382</v>
      </c>
      <c r="E170" s="4">
        <v>20</v>
      </c>
      <c r="F170" s="4">
        <v>120</v>
      </c>
      <c r="G170" s="5" t="s">
        <v>1050</v>
      </c>
      <c r="H170" s="4"/>
      <c r="I170" s="4" t="s">
        <v>1582</v>
      </c>
      <c r="J170" s="4" t="s">
        <v>1531</v>
      </c>
      <c r="K170" s="4">
        <v>8</v>
      </c>
      <c r="L170" s="4" t="str">
        <f>VLOOKUP(I170,'[1]Weapon Type-Skill Type'!$A$2:$B$37,2,0)</f>
        <v>long blades</v>
      </c>
      <c r="N170" s="4" t="s">
        <v>1051</v>
      </c>
      <c r="O170" s="4" t="s">
        <v>1372</v>
      </c>
      <c r="P170" s="4" t="s">
        <v>1604</v>
      </c>
      <c r="Q170" s="4" t="s">
        <v>1393</v>
      </c>
      <c r="R170" s="4">
        <v>4</v>
      </c>
      <c r="S170" s="4">
        <v>80</v>
      </c>
      <c r="T170" s="5" t="s">
        <v>1052</v>
      </c>
      <c r="U170" s="4"/>
      <c r="V170" s="4"/>
      <c r="W170" s="4"/>
    </row>
    <row r="171" spans="1:23" ht="114.75">
      <c r="A171" s="4" t="s">
        <v>1053</v>
      </c>
      <c r="B171" s="4" t="s">
        <v>1404</v>
      </c>
      <c r="C171" s="4" t="s">
        <v>1323</v>
      </c>
      <c r="D171" s="4" t="s">
        <v>1382</v>
      </c>
      <c r="E171" s="4">
        <v>0</v>
      </c>
      <c r="F171" s="4">
        <v>0</v>
      </c>
      <c r="G171" s="5" t="s">
        <v>1054</v>
      </c>
      <c r="H171" s="4" t="s">
        <v>1518</v>
      </c>
      <c r="I171" s="4" t="s">
        <v>1582</v>
      </c>
      <c r="J171" s="4" t="s">
        <v>1055</v>
      </c>
      <c r="K171" s="4">
        <v>19.5</v>
      </c>
      <c r="L171" s="4" t="str">
        <f>VLOOKUP(I171,'[1]Weapon Type-Skill Type'!$A$2:$B$37,2,0)</f>
        <v>long blades</v>
      </c>
      <c r="N171" s="4" t="s">
        <v>1056</v>
      </c>
      <c r="O171" s="4" t="s">
        <v>1641</v>
      </c>
      <c r="P171" s="4" t="s">
        <v>1350</v>
      </c>
      <c r="Q171" s="4" t="s">
        <v>1351</v>
      </c>
      <c r="R171" s="4">
        <v>5</v>
      </c>
      <c r="S171" s="4">
        <v>40</v>
      </c>
      <c r="T171" s="4"/>
      <c r="U171" s="4"/>
      <c r="V171" s="4"/>
      <c r="W171" s="4"/>
    </row>
    <row r="172" spans="1:23" ht="25.5">
      <c r="A172" s="4" t="s">
        <v>1057</v>
      </c>
      <c r="B172" s="4" t="s">
        <v>1404</v>
      </c>
      <c r="C172" s="4" t="s">
        <v>1323</v>
      </c>
      <c r="D172" s="4" t="s">
        <v>1430</v>
      </c>
      <c r="E172" s="4">
        <v>15</v>
      </c>
      <c r="F172" s="4">
        <v>120</v>
      </c>
      <c r="G172" s="5" t="s">
        <v>1814</v>
      </c>
      <c r="H172" s="4" t="s">
        <v>1518</v>
      </c>
      <c r="I172" s="4" t="s">
        <v>1582</v>
      </c>
      <c r="J172" s="4" t="s">
        <v>795</v>
      </c>
      <c r="K172" s="4">
        <v>8.5</v>
      </c>
      <c r="L172" s="4" t="str">
        <f>VLOOKUP(I172,'[1]Weapon Type-Skill Type'!$A$2:$B$37,2,0)</f>
        <v>long blades</v>
      </c>
      <c r="N172" s="6" t="s">
        <v>1058</v>
      </c>
      <c r="O172" s="4" t="s">
        <v>1372</v>
      </c>
      <c r="P172" s="4" t="s">
        <v>1416</v>
      </c>
      <c r="Q172" s="4" t="s">
        <v>1351</v>
      </c>
      <c r="R172" s="4">
        <v>7</v>
      </c>
      <c r="S172" s="4">
        <v>120</v>
      </c>
      <c r="T172" s="5" t="s">
        <v>1059</v>
      </c>
      <c r="U172" s="4"/>
      <c r="V172" s="4"/>
      <c r="W172" s="4"/>
    </row>
    <row r="173" spans="1:23" ht="12.75">
      <c r="A173" s="4" t="s">
        <v>1060</v>
      </c>
      <c r="B173" s="4" t="s">
        <v>1404</v>
      </c>
      <c r="C173" s="4" t="s">
        <v>1323</v>
      </c>
      <c r="D173" s="4" t="s">
        <v>1382</v>
      </c>
      <c r="E173" s="4">
        <v>10</v>
      </c>
      <c r="F173" s="4">
        <v>35</v>
      </c>
      <c r="G173" s="4" t="s">
        <v>1419</v>
      </c>
      <c r="H173" s="4" t="s">
        <v>1518</v>
      </c>
      <c r="I173" s="4" t="s">
        <v>1582</v>
      </c>
      <c r="J173" s="4" t="s">
        <v>1434</v>
      </c>
      <c r="K173" s="4">
        <v>6</v>
      </c>
      <c r="L173" s="4" t="s">
        <v>1061</v>
      </c>
      <c r="N173" s="4" t="s">
        <v>1062</v>
      </c>
      <c r="O173" s="4" t="s">
        <v>1391</v>
      </c>
      <c r="P173" s="4" t="s">
        <v>1350</v>
      </c>
      <c r="Q173" s="4" t="s">
        <v>1063</v>
      </c>
      <c r="R173" s="4">
        <v>1</v>
      </c>
      <c r="S173" s="4">
        <v>70</v>
      </c>
      <c r="T173" s="4" t="s">
        <v>1748</v>
      </c>
      <c r="U173" s="4" t="s">
        <v>688</v>
      </c>
      <c r="V173" s="4"/>
      <c r="W173" s="4">
        <v>0</v>
      </c>
    </row>
    <row r="174" spans="1:23" ht="12.75">
      <c r="A174" s="4" t="s">
        <v>1064</v>
      </c>
      <c r="B174" s="4" t="s">
        <v>1404</v>
      </c>
      <c r="C174" s="4" t="s">
        <v>1323</v>
      </c>
      <c r="D174" s="4" t="s">
        <v>1358</v>
      </c>
      <c r="E174" s="4">
        <v>9</v>
      </c>
      <c r="F174" s="4">
        <v>100</v>
      </c>
      <c r="G174" s="4" t="s">
        <v>1419</v>
      </c>
      <c r="H174" s="4" t="s">
        <v>1808</v>
      </c>
      <c r="I174" s="4" t="s">
        <v>1886</v>
      </c>
      <c r="J174" s="4" t="s">
        <v>1449</v>
      </c>
      <c r="K174" s="4">
        <v>9</v>
      </c>
      <c r="L174" s="4" t="s">
        <v>1546</v>
      </c>
      <c r="N174" s="4" t="s">
        <v>1065</v>
      </c>
      <c r="O174" s="4" t="s">
        <v>1391</v>
      </c>
      <c r="P174" s="4" t="s">
        <v>1350</v>
      </c>
      <c r="Q174" s="4" t="s">
        <v>1351</v>
      </c>
      <c r="R174" s="4">
        <v>5</v>
      </c>
      <c r="S174" s="4">
        <v>25</v>
      </c>
      <c r="T174" s="4" t="s">
        <v>1454</v>
      </c>
      <c r="U174" s="4"/>
      <c r="V174" s="4">
        <v>-7</v>
      </c>
      <c r="W174" s="4">
        <v>4</v>
      </c>
    </row>
    <row r="175" spans="1:23" ht="12.75">
      <c r="A175" s="4" t="s">
        <v>1066</v>
      </c>
      <c r="B175" s="4" t="s">
        <v>1315</v>
      </c>
      <c r="C175" s="4" t="s">
        <v>1373</v>
      </c>
      <c r="D175" s="4" t="s">
        <v>1358</v>
      </c>
      <c r="E175" s="4">
        <v>12</v>
      </c>
      <c r="F175" s="4">
        <v>255</v>
      </c>
      <c r="G175" s="4"/>
      <c r="H175" s="4"/>
      <c r="I175" s="4" t="s">
        <v>1886</v>
      </c>
      <c r="J175" s="4" t="s">
        <v>1455</v>
      </c>
      <c r="K175" s="4">
        <v>7</v>
      </c>
      <c r="L175" s="4" t="str">
        <f>VLOOKUP(I175,'[1]Weapon Type-Skill Type'!$A$2:$B$37,2,0)</f>
        <v>bludgeons</v>
      </c>
      <c r="N175" s="4" t="s">
        <v>1067</v>
      </c>
      <c r="O175" s="4" t="s">
        <v>1322</v>
      </c>
      <c r="P175" s="4" t="s">
        <v>1350</v>
      </c>
      <c r="Q175" s="4" t="s">
        <v>1351</v>
      </c>
      <c r="R175" s="4">
        <v>1</v>
      </c>
      <c r="S175" s="4">
        <v>5</v>
      </c>
      <c r="T175" s="4"/>
      <c r="U175" s="4"/>
      <c r="V175" s="4">
        <v>-2</v>
      </c>
      <c r="W175" s="4"/>
    </row>
    <row r="176" spans="1:23" ht="38.25">
      <c r="A176" s="4" t="s">
        <v>1068</v>
      </c>
      <c r="B176" s="4" t="s">
        <v>1315</v>
      </c>
      <c r="C176" s="4" t="s">
        <v>1652</v>
      </c>
      <c r="D176" s="4" t="s">
        <v>1643</v>
      </c>
      <c r="E176" s="4">
        <v>7</v>
      </c>
      <c r="F176" s="4">
        <v>4</v>
      </c>
      <c r="G176" s="8" t="s">
        <v>1069</v>
      </c>
      <c r="H176" s="4"/>
      <c r="I176" s="4" t="s">
        <v>1886</v>
      </c>
      <c r="J176" s="4" t="s">
        <v>1732</v>
      </c>
      <c r="K176" s="4">
        <v>6</v>
      </c>
      <c r="L176" s="4" t="str">
        <f>VLOOKUP(I176,'[1]Weapon Type-Skill Type'!$A$2:$B$37,2,0)</f>
        <v>bludgeons</v>
      </c>
      <c r="N176" s="4" t="s">
        <v>1070</v>
      </c>
      <c r="O176" s="4" t="s">
        <v>1322</v>
      </c>
      <c r="P176" s="4" t="s">
        <v>1350</v>
      </c>
      <c r="Q176" s="4" t="s">
        <v>1351</v>
      </c>
      <c r="R176" s="4">
        <v>4</v>
      </c>
      <c r="S176" s="4">
        <v>55</v>
      </c>
      <c r="T176" s="4"/>
      <c r="U176" s="4"/>
      <c r="V176" s="4"/>
      <c r="W176" s="4"/>
    </row>
    <row r="177" spans="1:23" ht="38.25">
      <c r="A177" s="6" t="s">
        <v>1071</v>
      </c>
      <c r="B177" s="4" t="s">
        <v>1315</v>
      </c>
      <c r="C177" s="4" t="s">
        <v>1396</v>
      </c>
      <c r="D177" s="4" t="s">
        <v>1337</v>
      </c>
      <c r="E177" s="4">
        <v>13</v>
      </c>
      <c r="F177" s="4">
        <v>350</v>
      </c>
      <c r="G177" s="5" t="s">
        <v>1072</v>
      </c>
      <c r="H177" s="4" t="s">
        <v>1073</v>
      </c>
      <c r="I177" s="4" t="s">
        <v>1886</v>
      </c>
      <c r="J177" s="4" t="s">
        <v>1319</v>
      </c>
      <c r="K177" s="4">
        <v>9</v>
      </c>
      <c r="L177" s="4" t="str">
        <f>VLOOKUP(I177,'[1]Weapon Type-Skill Type'!$A$2:$B$37,2,0)</f>
        <v>bludgeons</v>
      </c>
      <c r="N177" s="4" t="s">
        <v>1074</v>
      </c>
      <c r="O177" s="4" t="s">
        <v>1372</v>
      </c>
      <c r="P177" s="4" t="s">
        <v>1416</v>
      </c>
      <c r="Q177" s="4" t="s">
        <v>1351</v>
      </c>
      <c r="R177" s="4">
        <v>1</v>
      </c>
      <c r="S177" s="4">
        <v>5</v>
      </c>
      <c r="T177" s="4" t="s">
        <v>926</v>
      </c>
      <c r="U177" s="4"/>
      <c r="V177" s="4">
        <v>-2</v>
      </c>
      <c r="W177" s="4"/>
    </row>
    <row r="178" spans="1:23" ht="38.25">
      <c r="A178" s="4" t="s">
        <v>1075</v>
      </c>
      <c r="B178" s="4" t="s">
        <v>1404</v>
      </c>
      <c r="C178" s="4" t="s">
        <v>1323</v>
      </c>
      <c r="D178" s="4" t="s">
        <v>1382</v>
      </c>
      <c r="E178" s="4">
        <v>15</v>
      </c>
      <c r="F178" s="4">
        <v>450</v>
      </c>
      <c r="G178" s="5" t="s">
        <v>1076</v>
      </c>
      <c r="H178" s="4"/>
      <c r="I178" s="4" t="s">
        <v>1886</v>
      </c>
      <c r="J178" s="4" t="s">
        <v>1531</v>
      </c>
      <c r="K178" s="4">
        <v>9</v>
      </c>
      <c r="L178" s="4" t="str">
        <f>VLOOKUP(I178,'[1]Weapon Type-Skill Type'!$A$2:$B$37,2,0)</f>
        <v>bludgeons</v>
      </c>
      <c r="N178" s="4" t="s">
        <v>1077</v>
      </c>
      <c r="O178" s="4" t="s">
        <v>1322</v>
      </c>
      <c r="P178" s="4" t="s">
        <v>1328</v>
      </c>
      <c r="Q178" s="4" t="s">
        <v>1329</v>
      </c>
      <c r="R178" s="4">
        <v>3</v>
      </c>
      <c r="S178" s="4">
        <v>100</v>
      </c>
      <c r="T178" s="5" t="s">
        <v>1078</v>
      </c>
      <c r="U178" s="4" t="s">
        <v>697</v>
      </c>
      <c r="V178" s="4">
        <v>-5</v>
      </c>
      <c r="W178" s="4"/>
    </row>
    <row r="179" spans="1:23" ht="51">
      <c r="A179" s="4" t="s">
        <v>1079</v>
      </c>
      <c r="B179" s="4" t="s">
        <v>1404</v>
      </c>
      <c r="C179" s="4" t="s">
        <v>1323</v>
      </c>
      <c r="D179" s="4" t="s">
        <v>1358</v>
      </c>
      <c r="E179" s="4">
        <v>8</v>
      </c>
      <c r="F179" s="4">
        <v>150</v>
      </c>
      <c r="G179" s="5" t="s">
        <v>1080</v>
      </c>
      <c r="H179" s="4" t="s">
        <v>1701</v>
      </c>
      <c r="I179" s="4" t="s">
        <v>1582</v>
      </c>
      <c r="J179" s="4" t="s">
        <v>1449</v>
      </c>
      <c r="K179" s="4" t="s">
        <v>1320</v>
      </c>
      <c r="L179" s="4" t="str">
        <f>VLOOKUP(I179,'[1]Weapon Type-Skill Type'!$A$2:$B$37,2,0)</f>
        <v>long blades</v>
      </c>
      <c r="N179" s="4" t="s">
        <v>1081</v>
      </c>
      <c r="O179" s="4" t="s">
        <v>1372</v>
      </c>
      <c r="P179" s="4" t="s">
        <v>1416</v>
      </c>
      <c r="Q179" s="4" t="s">
        <v>1351</v>
      </c>
      <c r="R179" s="4">
        <v>2</v>
      </c>
      <c r="S179" s="4">
        <v>1200</v>
      </c>
      <c r="T179" s="5" t="s">
        <v>1082</v>
      </c>
      <c r="U179" s="4"/>
      <c r="V179" s="4"/>
      <c r="W179" s="4"/>
    </row>
    <row r="180" spans="1:23" ht="38.25">
      <c r="A180" s="4" t="s">
        <v>1083</v>
      </c>
      <c r="B180" s="4" t="s">
        <v>1404</v>
      </c>
      <c r="C180" s="4" t="s">
        <v>1323</v>
      </c>
      <c r="D180" s="4" t="s">
        <v>1382</v>
      </c>
      <c r="E180" s="4">
        <v>6</v>
      </c>
      <c r="F180" s="4">
        <v>130</v>
      </c>
      <c r="G180" s="5" t="s">
        <v>1084</v>
      </c>
      <c r="H180" s="4"/>
      <c r="I180" s="4" t="s">
        <v>710</v>
      </c>
      <c r="J180" s="4" t="s">
        <v>1479</v>
      </c>
      <c r="K180" s="4">
        <v>4.5</v>
      </c>
      <c r="L180" s="4">
        <f>VLOOKUP(I180,'[1]Weapon Type-Skill Type'!$A$2:$B$37,2,0)</f>
        <v>0</v>
      </c>
      <c r="N180" s="4" t="s">
        <v>1085</v>
      </c>
      <c r="O180" s="4" t="s">
        <v>1372</v>
      </c>
      <c r="P180" s="4" t="s">
        <v>1416</v>
      </c>
      <c r="Q180" s="4" t="s">
        <v>1351</v>
      </c>
      <c r="R180" s="4">
        <v>3</v>
      </c>
      <c r="S180" s="4">
        <v>5</v>
      </c>
      <c r="T180" s="4"/>
      <c r="U180" s="4"/>
      <c r="V180" s="4">
        <v>-2</v>
      </c>
      <c r="W180" s="4"/>
    </row>
    <row r="181" spans="1:23" ht="63.75">
      <c r="A181" s="4" t="s">
        <v>1086</v>
      </c>
      <c r="B181" s="4" t="s">
        <v>1404</v>
      </c>
      <c r="C181" s="4" t="s">
        <v>1323</v>
      </c>
      <c r="D181" s="4" t="s">
        <v>1430</v>
      </c>
      <c r="E181" s="4">
        <v>27</v>
      </c>
      <c r="F181" s="4">
        <v>150</v>
      </c>
      <c r="G181" s="5" t="s">
        <v>1087</v>
      </c>
      <c r="H181" s="4"/>
      <c r="I181" s="4" t="s">
        <v>846</v>
      </c>
      <c r="J181" s="4" t="s">
        <v>1088</v>
      </c>
      <c r="K181" s="4">
        <v>14</v>
      </c>
      <c r="L181" s="4" t="str">
        <f>VLOOKUP(I181,'[1]Weapon Type-Skill Type'!$A$2:$B$37,2,0)</f>
        <v>bludgeons</v>
      </c>
      <c r="M181" s="2"/>
      <c r="N181" s="4" t="s">
        <v>1089</v>
      </c>
      <c r="O181" s="4" t="s">
        <v>1322</v>
      </c>
      <c r="P181" s="4" t="s">
        <v>1328</v>
      </c>
      <c r="Q181" s="4" t="s">
        <v>1329</v>
      </c>
      <c r="R181" s="4">
        <v>2</v>
      </c>
      <c r="S181" s="4">
        <v>130</v>
      </c>
      <c r="T181" s="5" t="s">
        <v>1090</v>
      </c>
      <c r="U181" s="4" t="s">
        <v>1040</v>
      </c>
      <c r="V181" s="4">
        <v>2</v>
      </c>
      <c r="W181" s="4"/>
    </row>
    <row r="182" spans="1:23" ht="38.25">
      <c r="A182" s="4" t="s">
        <v>1091</v>
      </c>
      <c r="B182" s="4" t="s">
        <v>1404</v>
      </c>
      <c r="C182" s="4" t="s">
        <v>1323</v>
      </c>
      <c r="D182" s="4" t="s">
        <v>1358</v>
      </c>
      <c r="E182" s="4">
        <v>10</v>
      </c>
      <c r="F182" s="4">
        <v>100</v>
      </c>
      <c r="G182" s="5" t="s">
        <v>1092</v>
      </c>
      <c r="H182" s="4"/>
      <c r="I182" s="4" t="s">
        <v>1886</v>
      </c>
      <c r="J182" s="4" t="s">
        <v>1455</v>
      </c>
      <c r="K182" s="4">
        <v>8</v>
      </c>
      <c r="L182" s="4" t="str">
        <f>VLOOKUP(I182,'[1]Weapon Type-Skill Type'!$A$2:$B$37,2,0)</f>
        <v>bludgeons</v>
      </c>
      <c r="N182" s="4" t="s">
        <v>1093</v>
      </c>
      <c r="O182" s="4" t="s">
        <v>1322</v>
      </c>
      <c r="P182" s="4" t="s">
        <v>1350</v>
      </c>
      <c r="Q182" s="4" t="s">
        <v>1351</v>
      </c>
      <c r="R182" s="4">
        <v>4</v>
      </c>
      <c r="S182" s="4">
        <v>100</v>
      </c>
      <c r="T182" s="5" t="s">
        <v>1094</v>
      </c>
      <c r="U182" s="4" t="s">
        <v>1483</v>
      </c>
      <c r="V182" s="4"/>
      <c r="W182" s="4"/>
    </row>
    <row r="183" spans="1:23" ht="25.5">
      <c r="A183" s="4" t="s">
        <v>1095</v>
      </c>
      <c r="B183" s="4" t="s">
        <v>1315</v>
      </c>
      <c r="C183" s="4" t="s">
        <v>1396</v>
      </c>
      <c r="D183" s="4" t="s">
        <v>1346</v>
      </c>
      <c r="E183" s="4">
        <v>9</v>
      </c>
      <c r="F183" s="4">
        <v>175</v>
      </c>
      <c r="G183" s="5" t="s">
        <v>1096</v>
      </c>
      <c r="H183" s="4"/>
      <c r="I183" s="4" t="s">
        <v>1886</v>
      </c>
      <c r="J183" s="4" t="s">
        <v>1455</v>
      </c>
      <c r="K183" s="4">
        <v>7</v>
      </c>
      <c r="L183" s="4" t="str">
        <f>VLOOKUP(I183,'[1]Weapon Type-Skill Type'!$A$2:$B$37,2,0)</f>
        <v>bludgeons</v>
      </c>
      <c r="N183" s="4" t="s">
        <v>1097</v>
      </c>
      <c r="O183" s="4" t="s">
        <v>1322</v>
      </c>
      <c r="P183" s="4" t="s">
        <v>1350</v>
      </c>
      <c r="Q183" s="4" t="s">
        <v>1351</v>
      </c>
      <c r="R183" s="4">
        <v>3</v>
      </c>
      <c r="S183" s="4">
        <v>90</v>
      </c>
      <c r="T183" s="4"/>
      <c r="U183" s="4"/>
      <c r="V183" s="4"/>
      <c r="W183" s="4"/>
    </row>
    <row r="184" spans="1:23" ht="140.25">
      <c r="A184" s="4" t="s">
        <v>1098</v>
      </c>
      <c r="B184" s="4" t="s">
        <v>1404</v>
      </c>
      <c r="C184" s="4" t="s">
        <v>1328</v>
      </c>
      <c r="D184" s="4" t="s">
        <v>1550</v>
      </c>
      <c r="E184" s="4">
        <v>9</v>
      </c>
      <c r="F184" s="4">
        <v>175</v>
      </c>
      <c r="G184" s="4" t="s">
        <v>1099</v>
      </c>
      <c r="H184" s="4"/>
      <c r="I184" s="4" t="s">
        <v>1886</v>
      </c>
      <c r="J184" s="4" t="s">
        <v>1455</v>
      </c>
      <c r="K184" s="4">
        <v>7</v>
      </c>
      <c r="L184" s="4" t="str">
        <f>VLOOKUP(I184,'[1]Weapon Type-Skill Type'!$A$2:$B$37,2,0)</f>
        <v>bludgeons</v>
      </c>
      <c r="N184" s="4" t="s">
        <v>1100</v>
      </c>
      <c r="O184" s="4" t="s">
        <v>1372</v>
      </c>
      <c r="P184" s="4" t="s">
        <v>1416</v>
      </c>
      <c r="Q184" s="4" t="s">
        <v>1351</v>
      </c>
      <c r="R184" s="4">
        <v>6</v>
      </c>
      <c r="S184" s="4">
        <v>200</v>
      </c>
      <c r="T184" s="5" t="s">
        <v>1101</v>
      </c>
      <c r="U184" s="4" t="s">
        <v>1428</v>
      </c>
      <c r="V184" s="4">
        <v>-7</v>
      </c>
      <c r="W184" s="4"/>
    </row>
    <row r="185" spans="1:23" ht="89.25">
      <c r="A185" s="4" t="s">
        <v>1102</v>
      </c>
      <c r="B185" s="4" t="s">
        <v>1404</v>
      </c>
      <c r="C185" s="4" t="s">
        <v>1333</v>
      </c>
      <c r="D185" s="4" t="s">
        <v>1361</v>
      </c>
      <c r="E185" s="4">
        <v>8</v>
      </c>
      <c r="F185" s="4">
        <v>120</v>
      </c>
      <c r="G185" s="5" t="s">
        <v>1103</v>
      </c>
      <c r="H185" s="4"/>
      <c r="I185" s="4" t="s">
        <v>800</v>
      </c>
      <c r="J185" s="4" t="s">
        <v>1756</v>
      </c>
      <c r="K185" s="4">
        <v>14.5</v>
      </c>
      <c r="L185" s="4"/>
      <c r="N185" s="4" t="s">
        <v>1104</v>
      </c>
      <c r="O185" s="4" t="s">
        <v>1322</v>
      </c>
      <c r="P185" s="4" t="s">
        <v>1893</v>
      </c>
      <c r="Q185" s="4" t="s">
        <v>1473</v>
      </c>
      <c r="R185" s="4">
        <v>5</v>
      </c>
      <c r="S185" s="4">
        <v>400</v>
      </c>
      <c r="T185" s="5" t="s">
        <v>1105</v>
      </c>
      <c r="U185" s="4"/>
      <c r="V185" s="4"/>
      <c r="W185" s="4"/>
    </row>
    <row r="186" spans="1:23" ht="25.5">
      <c r="A186" s="4" t="s">
        <v>1106</v>
      </c>
      <c r="B186" s="4" t="s">
        <v>1404</v>
      </c>
      <c r="C186" s="4" t="s">
        <v>1328</v>
      </c>
      <c r="D186" s="4" t="s">
        <v>1346</v>
      </c>
      <c r="E186" s="4">
        <v>17</v>
      </c>
      <c r="F186" s="4">
        <v>250</v>
      </c>
      <c r="G186" s="5" t="s">
        <v>1919</v>
      </c>
      <c r="H186" s="4"/>
      <c r="I186" s="4" t="s">
        <v>846</v>
      </c>
      <c r="J186" s="4" t="s">
        <v>1449</v>
      </c>
      <c r="K186" s="4">
        <v>10</v>
      </c>
      <c r="L186" s="4" t="str">
        <f>VLOOKUP(I186,'[1]Weapon Type-Skill Type'!$A$2:$B$37,2,0)</f>
        <v>bludgeons</v>
      </c>
      <c r="N186" s="4" t="s">
        <v>1107</v>
      </c>
      <c r="O186" s="4" t="s">
        <v>1322</v>
      </c>
      <c r="P186" s="4" t="s">
        <v>1328</v>
      </c>
      <c r="Q186" s="4" t="s">
        <v>1329</v>
      </c>
      <c r="R186" s="4">
        <v>8</v>
      </c>
      <c r="S186" s="4">
        <v>220</v>
      </c>
      <c r="T186" s="5" t="s">
        <v>1108</v>
      </c>
      <c r="U186" s="4"/>
      <c r="V186" s="4"/>
      <c r="W186" s="4"/>
    </row>
    <row r="187" spans="1:23" ht="63.75">
      <c r="A187" s="4" t="s">
        <v>1109</v>
      </c>
      <c r="B187" s="4" t="s">
        <v>1404</v>
      </c>
      <c r="C187" s="4" t="s">
        <v>1323</v>
      </c>
      <c r="D187" s="4" t="s">
        <v>1430</v>
      </c>
      <c r="E187" s="4">
        <v>7</v>
      </c>
      <c r="F187" s="4">
        <v>25</v>
      </c>
      <c r="G187" s="4" t="s">
        <v>1110</v>
      </c>
      <c r="H187" s="4"/>
      <c r="I187" s="4" t="s">
        <v>1442</v>
      </c>
      <c r="J187" s="4" t="s">
        <v>1781</v>
      </c>
      <c r="K187" s="4">
        <v>6</v>
      </c>
      <c r="L187" s="4" t="str">
        <f>VLOOKUP(I187,'[1]Weapon Type-Skill Type'!$A$2:$B$37,2,0)</f>
        <v>axes</v>
      </c>
      <c r="N187" s="4" t="s">
        <v>1111</v>
      </c>
      <c r="O187" s="4" t="s">
        <v>1322</v>
      </c>
      <c r="P187" s="4" t="s">
        <v>1350</v>
      </c>
      <c r="Q187" s="4" t="s">
        <v>1351</v>
      </c>
      <c r="R187" s="4">
        <v>4</v>
      </c>
      <c r="S187" s="4">
        <v>160</v>
      </c>
      <c r="T187" s="5" t="s">
        <v>1112</v>
      </c>
      <c r="U187" s="4" t="s">
        <v>1459</v>
      </c>
      <c r="V187" s="4"/>
      <c r="W187" s="4"/>
    </row>
    <row r="188" spans="1:23" ht="25.5">
      <c r="A188" s="4" t="s">
        <v>1113</v>
      </c>
      <c r="B188" s="4" t="s">
        <v>1404</v>
      </c>
      <c r="C188" s="4" t="s">
        <v>1323</v>
      </c>
      <c r="D188" s="4" t="s">
        <v>1972</v>
      </c>
      <c r="E188" s="4">
        <v>9</v>
      </c>
      <c r="F188" s="4">
        <v>100</v>
      </c>
      <c r="G188" s="4" t="s">
        <v>1541</v>
      </c>
      <c r="H188" s="4" t="s">
        <v>1975</v>
      </c>
      <c r="I188" s="4" t="s">
        <v>1114</v>
      </c>
      <c r="J188" s="4" t="s">
        <v>1434</v>
      </c>
      <c r="K188" s="4">
        <v>6</v>
      </c>
      <c r="L188" s="4" t="s">
        <v>1115</v>
      </c>
      <c r="N188" s="4" t="s">
        <v>1116</v>
      </c>
      <c r="O188" s="4" t="s">
        <v>1322</v>
      </c>
      <c r="P188" s="4" t="s">
        <v>1350</v>
      </c>
      <c r="Q188" s="4" t="s">
        <v>1351</v>
      </c>
      <c r="R188" s="4">
        <v>15</v>
      </c>
      <c r="S188" s="4">
        <v>65</v>
      </c>
      <c r="T188" s="5" t="s">
        <v>1117</v>
      </c>
      <c r="U188" s="4"/>
      <c r="V188" s="4"/>
      <c r="W188" s="4"/>
    </row>
    <row r="189" spans="1:23" ht="12.75">
      <c r="A189" s="4" t="s">
        <v>1118</v>
      </c>
      <c r="B189" s="4" t="s">
        <v>1404</v>
      </c>
      <c r="C189" s="4" t="s">
        <v>1323</v>
      </c>
      <c r="D189" s="4" t="s">
        <v>1382</v>
      </c>
      <c r="E189" s="4">
        <v>30</v>
      </c>
      <c r="F189" s="4">
        <v>25</v>
      </c>
      <c r="G189" s="4"/>
      <c r="H189" s="4"/>
      <c r="I189" s="4" t="s">
        <v>1442</v>
      </c>
      <c r="J189" s="4" t="s">
        <v>1424</v>
      </c>
      <c r="K189" s="4">
        <v>7.5</v>
      </c>
      <c r="L189" s="4" t="str">
        <f>VLOOKUP(I189,'[1]Weapon Type-Skill Type'!$A$2:$B$37,2,0)</f>
        <v>axes</v>
      </c>
      <c r="N189" s="4" t="s">
        <v>1119</v>
      </c>
      <c r="O189" s="4" t="s">
        <v>1391</v>
      </c>
      <c r="P189" s="4" t="s">
        <v>1350</v>
      </c>
      <c r="Q189" s="4" t="s">
        <v>1351</v>
      </c>
      <c r="R189" s="4">
        <v>3</v>
      </c>
      <c r="S189" s="4">
        <v>6</v>
      </c>
      <c r="T189" s="4" t="s">
        <v>1454</v>
      </c>
      <c r="U189" s="4"/>
      <c r="V189" s="4">
        <v>-14</v>
      </c>
      <c r="W189" s="4">
        <v>2</v>
      </c>
    </row>
    <row r="190" spans="1:23" ht="12.75">
      <c r="A190" s="6" t="s">
        <v>1120</v>
      </c>
      <c r="B190" s="4" t="s">
        <v>1315</v>
      </c>
      <c r="C190" s="4" t="s">
        <v>1373</v>
      </c>
      <c r="D190" s="4" t="s">
        <v>731</v>
      </c>
      <c r="E190" s="4">
        <v>16</v>
      </c>
      <c r="F190" s="4">
        <v>80</v>
      </c>
      <c r="G190" s="5" t="s">
        <v>1121</v>
      </c>
      <c r="H190" s="4"/>
      <c r="I190" s="4" t="s">
        <v>1490</v>
      </c>
      <c r="J190" s="4" t="s">
        <v>1414</v>
      </c>
      <c r="K190" s="4">
        <v>11</v>
      </c>
      <c r="L190" s="4" t="s">
        <v>1507</v>
      </c>
      <c r="N190" s="4" t="s">
        <v>1122</v>
      </c>
      <c r="O190" s="4" t="s">
        <v>1391</v>
      </c>
      <c r="P190" s="4" t="s">
        <v>1350</v>
      </c>
      <c r="Q190" s="4" t="s">
        <v>1351</v>
      </c>
      <c r="R190" s="4">
        <v>10</v>
      </c>
      <c r="S190" s="4">
        <v>30</v>
      </c>
      <c r="T190" s="4"/>
      <c r="U190" s="4"/>
      <c r="V190" s="4"/>
      <c r="W190" s="4">
        <v>6</v>
      </c>
    </row>
    <row r="191" spans="1:23" ht="12.75">
      <c r="A191" s="4" t="s">
        <v>1123</v>
      </c>
      <c r="B191" s="4" t="s">
        <v>1404</v>
      </c>
      <c r="C191" s="4" t="s">
        <v>1333</v>
      </c>
      <c r="D191" s="4" t="s">
        <v>1361</v>
      </c>
      <c r="E191" s="4">
        <v>15</v>
      </c>
      <c r="F191" s="4">
        <v>50</v>
      </c>
      <c r="G191" s="4" t="s">
        <v>1433</v>
      </c>
      <c r="H191" s="4" t="s">
        <v>1124</v>
      </c>
      <c r="I191" s="4" t="s">
        <v>1125</v>
      </c>
      <c r="J191" s="4" t="s">
        <v>1595</v>
      </c>
      <c r="K191" s="4" t="s">
        <v>1320</v>
      </c>
      <c r="L191" s="4" t="s">
        <v>877</v>
      </c>
      <c r="N191" s="4" t="s">
        <v>1126</v>
      </c>
      <c r="O191" s="4" t="s">
        <v>1381</v>
      </c>
      <c r="P191" s="4" t="s">
        <v>1392</v>
      </c>
      <c r="Q191" s="4" t="s">
        <v>1393</v>
      </c>
      <c r="R191" s="4">
        <v>1</v>
      </c>
      <c r="S191" s="4">
        <v>4</v>
      </c>
      <c r="T191" s="4" t="s">
        <v>1748</v>
      </c>
      <c r="U191" s="4"/>
      <c r="V191" s="4">
        <v>-1</v>
      </c>
      <c r="W191" s="4"/>
    </row>
    <row r="192" spans="1:23" ht="12.75">
      <c r="A192" s="4" t="s">
        <v>1127</v>
      </c>
      <c r="B192" s="4" t="s">
        <v>1404</v>
      </c>
      <c r="C192" s="4" t="s">
        <v>1333</v>
      </c>
      <c r="D192" s="4" t="s">
        <v>1361</v>
      </c>
      <c r="E192" s="4">
        <v>10</v>
      </c>
      <c r="F192" s="4">
        <v>5</v>
      </c>
      <c r="G192" s="4"/>
      <c r="H192" s="4"/>
      <c r="I192" s="4" t="s">
        <v>1886</v>
      </c>
      <c r="J192" s="4" t="s">
        <v>1840</v>
      </c>
      <c r="K192" s="4">
        <v>6</v>
      </c>
      <c r="L192" s="4" t="s">
        <v>1546</v>
      </c>
      <c r="N192" s="4" t="s">
        <v>1128</v>
      </c>
      <c r="O192" s="4" t="s">
        <v>1322</v>
      </c>
      <c r="P192" s="4" t="s">
        <v>1323</v>
      </c>
      <c r="Q192" s="4" t="s">
        <v>1430</v>
      </c>
      <c r="R192" s="4">
        <v>3</v>
      </c>
      <c r="S192" s="4">
        <v>90</v>
      </c>
      <c r="T192" s="4"/>
      <c r="U192" s="4"/>
      <c r="V192" s="4"/>
      <c r="W192" s="4"/>
    </row>
    <row r="193" spans="1:23" ht="38.25">
      <c r="A193" s="4" t="s">
        <v>1129</v>
      </c>
      <c r="B193" s="4" t="s">
        <v>1404</v>
      </c>
      <c r="C193" s="4" t="s">
        <v>1323</v>
      </c>
      <c r="D193" s="4" t="s">
        <v>1358</v>
      </c>
      <c r="E193" s="4">
        <v>22</v>
      </c>
      <c r="F193" s="4">
        <v>100</v>
      </c>
      <c r="G193" s="5" t="s">
        <v>1422</v>
      </c>
      <c r="H193" s="4" t="s">
        <v>1518</v>
      </c>
      <c r="I193" s="4" t="s">
        <v>1130</v>
      </c>
      <c r="J193" s="4" t="s">
        <v>1424</v>
      </c>
      <c r="K193" s="4">
        <v>8.5</v>
      </c>
      <c r="L193" s="4" t="str">
        <f>VLOOKUP(I193,'[1]Weapon Type-Skill Type'!$A$2:$B$37,2,0)</f>
        <v>piercers</v>
      </c>
      <c r="N193" s="4" t="s">
        <v>1131</v>
      </c>
      <c r="O193" s="4" t="s">
        <v>1322</v>
      </c>
      <c r="P193" s="4" t="s">
        <v>1323</v>
      </c>
      <c r="Q193" s="4" t="s">
        <v>1324</v>
      </c>
      <c r="R193" s="4">
        <v>20</v>
      </c>
      <c r="S193" s="4">
        <v>200</v>
      </c>
      <c r="T193" s="5" t="s">
        <v>1132</v>
      </c>
      <c r="U193" s="4"/>
      <c r="V193" s="4"/>
      <c r="W193" s="4"/>
    </row>
    <row r="194" spans="1:23" ht="12.75">
      <c r="A194" s="4" t="s">
        <v>1133</v>
      </c>
      <c r="B194" s="4" t="s">
        <v>1404</v>
      </c>
      <c r="C194" s="4" t="s">
        <v>1328</v>
      </c>
      <c r="D194" s="4" t="s">
        <v>1512</v>
      </c>
      <c r="E194" s="4">
        <v>10</v>
      </c>
      <c r="F194" s="4">
        <v>151</v>
      </c>
      <c r="G194" s="4"/>
      <c r="H194" s="4"/>
      <c r="I194" s="4" t="s">
        <v>1442</v>
      </c>
      <c r="J194" s="4" t="s">
        <v>728</v>
      </c>
      <c r="K194" s="4">
        <v>9</v>
      </c>
      <c r="L194" s="4" t="s">
        <v>1507</v>
      </c>
      <c r="N194" s="4" t="s">
        <v>1134</v>
      </c>
      <c r="O194" s="4" t="s">
        <v>1372</v>
      </c>
      <c r="P194" s="4" t="s">
        <v>1604</v>
      </c>
      <c r="Q194" s="4" t="s">
        <v>1393</v>
      </c>
      <c r="R194" s="4">
        <v>3</v>
      </c>
      <c r="S194" s="4">
        <v>6</v>
      </c>
      <c r="T194" s="4" t="s">
        <v>1135</v>
      </c>
      <c r="U194" s="4"/>
      <c r="V194" s="4"/>
      <c r="W194" s="4"/>
    </row>
    <row r="195" spans="1:23" ht="25.5">
      <c r="A195" s="4" t="s">
        <v>1136</v>
      </c>
      <c r="B195" s="4" t="s">
        <v>1404</v>
      </c>
      <c r="C195" s="4" t="s">
        <v>1323</v>
      </c>
      <c r="D195" s="4" t="s">
        <v>1382</v>
      </c>
      <c r="E195" s="4">
        <v>21</v>
      </c>
      <c r="F195" s="4">
        <v>250</v>
      </c>
      <c r="G195" s="5" t="s">
        <v>1594</v>
      </c>
      <c r="H195" s="4" t="s">
        <v>1137</v>
      </c>
      <c r="I195" s="4" t="s">
        <v>1138</v>
      </c>
      <c r="J195" s="4" t="s">
        <v>1449</v>
      </c>
      <c r="K195" s="4" t="s">
        <v>1320</v>
      </c>
      <c r="L195" s="4">
        <f>VLOOKUP(I195,'[1]Weapon Type-Skill Type'!$A$2:$B$37,2,0)</f>
        <v>0</v>
      </c>
      <c r="N195" s="4" t="s">
        <v>1139</v>
      </c>
      <c r="O195" s="4" t="s">
        <v>1322</v>
      </c>
      <c r="P195" s="4" t="s">
        <v>1350</v>
      </c>
      <c r="Q195" s="4" t="s">
        <v>1351</v>
      </c>
      <c r="R195" s="4">
        <v>3</v>
      </c>
      <c r="S195" s="4">
        <v>50</v>
      </c>
      <c r="T195" s="5" t="s">
        <v>1140</v>
      </c>
      <c r="U195" s="4"/>
      <c r="V195" s="4"/>
      <c r="W195" s="4"/>
    </row>
    <row r="196" spans="1:23" ht="38.25">
      <c r="A196" s="4" t="s">
        <v>820</v>
      </c>
      <c r="B196" s="4" t="s">
        <v>1404</v>
      </c>
      <c r="C196" s="4" t="s">
        <v>1323</v>
      </c>
      <c r="D196" s="4" t="s">
        <v>1430</v>
      </c>
      <c r="E196" s="4">
        <v>8</v>
      </c>
      <c r="F196" s="4">
        <v>15</v>
      </c>
      <c r="G196" s="5" t="s">
        <v>1594</v>
      </c>
      <c r="H196" s="4"/>
      <c r="I196" s="4" t="s">
        <v>820</v>
      </c>
      <c r="J196" s="4" t="s">
        <v>1545</v>
      </c>
      <c r="K196" s="4" t="s">
        <v>1320</v>
      </c>
      <c r="L196" s="4" t="str">
        <f>VLOOKUP(I196,'[1]Weapon Type-Skill Type'!$A$2:$B$37,2,0)</f>
        <v>long blades</v>
      </c>
      <c r="N196" s="4" t="s">
        <v>1141</v>
      </c>
      <c r="O196" s="4" t="s">
        <v>1322</v>
      </c>
      <c r="P196" s="4" t="s">
        <v>1328</v>
      </c>
      <c r="Q196" s="4" t="s">
        <v>1329</v>
      </c>
      <c r="R196" s="4">
        <v>8</v>
      </c>
      <c r="S196" s="4">
        <v>100</v>
      </c>
      <c r="T196" s="5" t="s">
        <v>1142</v>
      </c>
      <c r="U196" s="4"/>
      <c r="V196" s="4"/>
      <c r="W196" s="4"/>
    </row>
    <row r="197" spans="1:23" ht="25.5">
      <c r="A197" s="4" t="s">
        <v>1143</v>
      </c>
      <c r="B197" s="4" t="s">
        <v>1404</v>
      </c>
      <c r="C197" s="4" t="s">
        <v>1328</v>
      </c>
      <c r="D197" s="4" t="s">
        <v>1337</v>
      </c>
      <c r="E197" s="4">
        <v>12</v>
      </c>
      <c r="F197" s="4">
        <v>220</v>
      </c>
      <c r="G197" s="4"/>
      <c r="H197" s="4"/>
      <c r="I197" s="4" t="s">
        <v>820</v>
      </c>
      <c r="J197" s="4" t="s">
        <v>1595</v>
      </c>
      <c r="K197" s="4">
        <v>8</v>
      </c>
      <c r="L197" s="4" t="str">
        <f>VLOOKUP(I197,'[1]Weapon Type-Skill Type'!$A$2:$B$37,2,0)</f>
        <v>long blades</v>
      </c>
      <c r="N197" s="4" t="s">
        <v>1144</v>
      </c>
      <c r="O197" s="4" t="s">
        <v>1391</v>
      </c>
      <c r="P197" s="4" t="s">
        <v>1328</v>
      </c>
      <c r="Q197" s="4" t="s">
        <v>1329</v>
      </c>
      <c r="R197" s="4">
        <v>2</v>
      </c>
      <c r="S197" s="4">
        <v>500</v>
      </c>
      <c r="T197" s="5" t="s">
        <v>1145</v>
      </c>
      <c r="U197" s="4" t="s">
        <v>1146</v>
      </c>
      <c r="V197" s="4"/>
      <c r="W197" s="4">
        <v>4</v>
      </c>
    </row>
    <row r="198" spans="1:23" ht="51">
      <c r="A198" s="4" t="s">
        <v>1147</v>
      </c>
      <c r="B198" s="4" t="s">
        <v>1404</v>
      </c>
      <c r="C198" s="4" t="s">
        <v>1323</v>
      </c>
      <c r="D198" s="4" t="s">
        <v>1382</v>
      </c>
      <c r="E198" s="4">
        <v>8</v>
      </c>
      <c r="F198" s="4">
        <v>40</v>
      </c>
      <c r="G198" s="4" t="s">
        <v>1454</v>
      </c>
      <c r="H198" s="4"/>
      <c r="I198" s="4" t="s">
        <v>820</v>
      </c>
      <c r="J198" s="4" t="s">
        <v>1595</v>
      </c>
      <c r="K198" s="4">
        <v>8</v>
      </c>
      <c r="L198" s="4" t="str">
        <f>VLOOKUP(I198,'[1]Weapon Type-Skill Type'!$A$2:$B$37,2,0)</f>
        <v>long blades</v>
      </c>
      <c r="N198" s="4" t="s">
        <v>1148</v>
      </c>
      <c r="O198" s="4" t="s">
        <v>1322</v>
      </c>
      <c r="P198" s="4" t="s">
        <v>1328</v>
      </c>
      <c r="Q198" s="4" t="s">
        <v>1329</v>
      </c>
      <c r="R198" s="4">
        <v>8</v>
      </c>
      <c r="S198" s="4">
        <v>500</v>
      </c>
      <c r="T198" s="5" t="s">
        <v>1149</v>
      </c>
      <c r="U198" s="4" t="s">
        <v>1150</v>
      </c>
      <c r="V198" s="4"/>
      <c r="W198" s="4"/>
    </row>
    <row r="199" spans="1:23" ht="76.5">
      <c r="A199" s="4" t="s">
        <v>1151</v>
      </c>
      <c r="B199" s="4" t="s">
        <v>1404</v>
      </c>
      <c r="C199" s="4" t="s">
        <v>1328</v>
      </c>
      <c r="D199" s="4" t="s">
        <v>1346</v>
      </c>
      <c r="E199" s="4">
        <v>13</v>
      </c>
      <c r="F199" s="4">
        <v>350</v>
      </c>
      <c r="G199" s="5" t="s">
        <v>1152</v>
      </c>
      <c r="H199" s="4"/>
      <c r="I199" s="4" t="s">
        <v>1874</v>
      </c>
      <c r="J199" s="4" t="s">
        <v>1449</v>
      </c>
      <c r="K199" s="4">
        <v>9</v>
      </c>
      <c r="L199" s="4"/>
      <c r="N199" s="4" t="s">
        <v>1153</v>
      </c>
      <c r="O199" s="4" t="s">
        <v>1322</v>
      </c>
      <c r="P199" s="4" t="s">
        <v>1328</v>
      </c>
      <c r="Q199" s="4" t="s">
        <v>1329</v>
      </c>
      <c r="R199" s="4">
        <v>2</v>
      </c>
      <c r="S199" s="4">
        <v>120</v>
      </c>
      <c r="T199" s="4" t="s">
        <v>1154</v>
      </c>
      <c r="U199" s="4" t="s">
        <v>697</v>
      </c>
      <c r="V199" s="4"/>
      <c r="W199" s="4"/>
    </row>
    <row r="200" spans="1:23" ht="25.5">
      <c r="A200" s="4" t="s">
        <v>1155</v>
      </c>
      <c r="B200" s="4" t="s">
        <v>1404</v>
      </c>
      <c r="C200" s="4" t="s">
        <v>1323</v>
      </c>
      <c r="D200" s="4" t="s">
        <v>1430</v>
      </c>
      <c r="E200" s="4">
        <v>10</v>
      </c>
      <c r="F200" s="4">
        <v>50</v>
      </c>
      <c r="G200" s="5" t="s">
        <v>1156</v>
      </c>
      <c r="H200" s="4"/>
      <c r="I200" s="4" t="s">
        <v>924</v>
      </c>
      <c r="J200" s="4" t="s">
        <v>1840</v>
      </c>
      <c r="K200" s="4">
        <v>6</v>
      </c>
      <c r="L200" s="4" t="str">
        <f>VLOOKUP(I200,'[1]Weapon Type-Skill Type'!$A$2:$B$37,2,0)</f>
        <v>bludgeons</v>
      </c>
      <c r="N200" s="4" t="s">
        <v>1157</v>
      </c>
      <c r="O200" s="4" t="s">
        <v>1381</v>
      </c>
      <c r="P200" s="4" t="s">
        <v>1328</v>
      </c>
      <c r="Q200" s="4" t="s">
        <v>1550</v>
      </c>
      <c r="R200" s="4">
        <v>1</v>
      </c>
      <c r="S200" s="4">
        <v>11</v>
      </c>
      <c r="T200" s="4" t="s">
        <v>1158</v>
      </c>
      <c r="U200" s="4"/>
      <c r="V200" s="4"/>
      <c r="W200" s="4"/>
    </row>
    <row r="201" spans="1:23" ht="38.25">
      <c r="A201" s="4" t="s">
        <v>1159</v>
      </c>
      <c r="B201" s="4" t="s">
        <v>1404</v>
      </c>
      <c r="C201" s="4" t="s">
        <v>1323</v>
      </c>
      <c r="D201" s="4" t="s">
        <v>1324</v>
      </c>
      <c r="E201" s="4">
        <v>12</v>
      </c>
      <c r="F201" s="4">
        <v>200</v>
      </c>
      <c r="G201" s="5" t="s">
        <v>1084</v>
      </c>
      <c r="H201" s="4"/>
      <c r="I201" s="4" t="s">
        <v>1589</v>
      </c>
      <c r="J201" s="4" t="s">
        <v>1449</v>
      </c>
      <c r="K201" s="4">
        <v>9</v>
      </c>
      <c r="L201" s="4" t="str">
        <f>VLOOKUP(I201,'[1]Weapon Type-Skill Type'!$A$2:$B$37,2,0)</f>
        <v>long blades</v>
      </c>
      <c r="N201" s="4" t="s">
        <v>1160</v>
      </c>
      <c r="O201" s="4" t="s">
        <v>1322</v>
      </c>
      <c r="P201" s="4" t="s">
        <v>1350</v>
      </c>
      <c r="Q201" s="4" t="s">
        <v>1351</v>
      </c>
      <c r="R201" s="4">
        <v>5</v>
      </c>
      <c r="S201" s="4">
        <v>150</v>
      </c>
      <c r="T201" s="4"/>
      <c r="U201" s="4"/>
      <c r="V201" s="4">
        <v>-3</v>
      </c>
      <c r="W201" s="4"/>
    </row>
    <row r="202" spans="1:23" ht="12.75">
      <c r="A202" s="4" t="s">
        <v>1161</v>
      </c>
      <c r="B202" s="4" t="s">
        <v>1315</v>
      </c>
      <c r="C202" s="4" t="s">
        <v>1416</v>
      </c>
      <c r="D202" s="4" t="s">
        <v>1652</v>
      </c>
      <c r="E202" s="4">
        <v>5</v>
      </c>
      <c r="F202" s="4">
        <v>15</v>
      </c>
      <c r="G202" s="4"/>
      <c r="H202" s="4" t="s">
        <v>1162</v>
      </c>
      <c r="I202" s="4" t="s">
        <v>1702</v>
      </c>
      <c r="J202" s="4" t="s">
        <v>1781</v>
      </c>
      <c r="K202" s="4">
        <v>4</v>
      </c>
      <c r="L202" s="4" t="str">
        <f>VLOOKUP(I202,'[1]Weapon Type-Skill Type'!$A$2:$B$37,2,0)</f>
        <v>miscellaneous</v>
      </c>
      <c r="N202" s="4" t="s">
        <v>1163</v>
      </c>
      <c r="O202" s="4" t="s">
        <v>1322</v>
      </c>
      <c r="P202" s="4" t="s">
        <v>1350</v>
      </c>
      <c r="Q202" s="4" t="s">
        <v>1351</v>
      </c>
      <c r="R202" s="4">
        <v>3</v>
      </c>
      <c r="S202" s="4">
        <v>1</v>
      </c>
      <c r="T202" s="4"/>
      <c r="U202" s="4"/>
      <c r="V202" s="4"/>
      <c r="W202" s="4"/>
    </row>
    <row r="203" spans="1:23" ht="38.25">
      <c r="A203" s="4" t="s">
        <v>1164</v>
      </c>
      <c r="B203" s="4" t="s">
        <v>1404</v>
      </c>
      <c r="C203" s="4" t="s">
        <v>1323</v>
      </c>
      <c r="D203" s="4" t="s">
        <v>1382</v>
      </c>
      <c r="E203" s="4">
        <v>11</v>
      </c>
      <c r="F203" s="4">
        <v>40</v>
      </c>
      <c r="G203" s="5" t="s">
        <v>1165</v>
      </c>
      <c r="H203" s="4"/>
      <c r="I203" s="4" t="s">
        <v>1538</v>
      </c>
      <c r="J203" s="4" t="s">
        <v>1424</v>
      </c>
      <c r="K203" s="4">
        <v>8</v>
      </c>
      <c r="L203" s="4" t="s">
        <v>1539</v>
      </c>
      <c r="N203" s="4" t="s">
        <v>1166</v>
      </c>
      <c r="O203" s="4" t="s">
        <v>1322</v>
      </c>
      <c r="P203" s="4" t="s">
        <v>1323</v>
      </c>
      <c r="Q203" s="4" t="s">
        <v>1324</v>
      </c>
      <c r="R203" s="4">
        <v>1</v>
      </c>
      <c r="S203" s="4">
        <v>300</v>
      </c>
      <c r="T203" s="5" t="s">
        <v>1167</v>
      </c>
      <c r="U203" s="4"/>
      <c r="V203" s="4"/>
      <c r="W203" s="4"/>
    </row>
    <row r="204" spans="1:23" ht="25.5">
      <c r="A204" s="4" t="s">
        <v>1168</v>
      </c>
      <c r="B204" s="4" t="s">
        <v>1404</v>
      </c>
      <c r="C204" s="4" t="s">
        <v>1328</v>
      </c>
      <c r="D204" s="4" t="s">
        <v>1337</v>
      </c>
      <c r="E204" s="4">
        <v>12</v>
      </c>
      <c r="F204" s="4">
        <v>120</v>
      </c>
      <c r="G204" s="5" t="s">
        <v>1448</v>
      </c>
      <c r="H204" s="4" t="s">
        <v>1169</v>
      </c>
      <c r="I204" s="4" t="s">
        <v>1886</v>
      </c>
      <c r="J204" s="4" t="s">
        <v>1424</v>
      </c>
      <c r="K204" s="4">
        <v>8.5</v>
      </c>
      <c r="L204" s="4" t="s">
        <v>1546</v>
      </c>
      <c r="N204" s="4" t="s">
        <v>1170</v>
      </c>
      <c r="O204" s="4" t="s">
        <v>1322</v>
      </c>
      <c r="P204" s="4" t="s">
        <v>1328</v>
      </c>
      <c r="Q204" s="4" t="s">
        <v>1329</v>
      </c>
      <c r="R204" s="4">
        <v>3</v>
      </c>
      <c r="S204" s="4">
        <v>41</v>
      </c>
      <c r="T204" s="4" t="s">
        <v>1171</v>
      </c>
      <c r="U204" s="4"/>
      <c r="V204" s="4"/>
      <c r="W204" s="4"/>
    </row>
    <row r="205" spans="1:23" ht="25.5">
      <c r="A205" s="4" t="s">
        <v>1172</v>
      </c>
      <c r="B205" s="4" t="s">
        <v>1315</v>
      </c>
      <c r="C205" s="4" t="s">
        <v>1652</v>
      </c>
      <c r="D205" s="4" t="s">
        <v>1361</v>
      </c>
      <c r="E205" s="4">
        <v>7</v>
      </c>
      <c r="F205" s="4">
        <v>10</v>
      </c>
      <c r="G205" s="4"/>
      <c r="H205" s="4"/>
      <c r="I205" s="4" t="s">
        <v>1907</v>
      </c>
      <c r="J205" s="4" t="s">
        <v>1434</v>
      </c>
      <c r="K205" s="4">
        <v>6</v>
      </c>
      <c r="L205" s="4" t="str">
        <f>VLOOKUP(I205,'[1]Weapon Type-Skill Type'!$A$2:$B$37,2,0)</f>
        <v>long blades</v>
      </c>
      <c r="N205" s="4" t="s">
        <v>1173</v>
      </c>
      <c r="O205" s="4" t="s">
        <v>1322</v>
      </c>
      <c r="P205" s="4" t="s">
        <v>1385</v>
      </c>
      <c r="Q205" s="4" t="s">
        <v>1386</v>
      </c>
      <c r="R205" s="4">
        <v>1</v>
      </c>
      <c r="S205" s="4">
        <v>90</v>
      </c>
      <c r="T205" s="5" t="s">
        <v>1174</v>
      </c>
      <c r="U205" s="4"/>
      <c r="V205" s="4"/>
      <c r="W205" s="4"/>
    </row>
    <row r="206" spans="1:23" ht="38.25">
      <c r="A206" s="4" t="s">
        <v>1175</v>
      </c>
      <c r="B206" s="4" t="s">
        <v>1404</v>
      </c>
      <c r="C206" s="4" t="s">
        <v>1323</v>
      </c>
      <c r="D206" s="4" t="s">
        <v>1382</v>
      </c>
      <c r="E206" s="4">
        <v>4</v>
      </c>
      <c r="F206" s="4">
        <v>40</v>
      </c>
      <c r="G206" s="5" t="s">
        <v>1176</v>
      </c>
      <c r="H206" s="4" t="s">
        <v>1177</v>
      </c>
      <c r="I206" s="4" t="s">
        <v>1907</v>
      </c>
      <c r="J206" s="4" t="s">
        <v>1455</v>
      </c>
      <c r="K206" s="4">
        <v>8</v>
      </c>
      <c r="L206" s="4" t="str">
        <f>VLOOKUP(I206,'[1]Weapon Type-Skill Type'!$A$2:$B$37,2,0)</f>
        <v>long blades</v>
      </c>
      <c r="N206" s="4" t="s">
        <v>1178</v>
      </c>
      <c r="O206" s="4" t="s">
        <v>1372</v>
      </c>
      <c r="P206" s="4" t="s">
        <v>1396</v>
      </c>
      <c r="Q206" s="4" t="s">
        <v>1329</v>
      </c>
      <c r="R206" s="4">
        <v>1</v>
      </c>
      <c r="S206" s="4">
        <v>95</v>
      </c>
      <c r="T206" s="5" t="s">
        <v>1179</v>
      </c>
      <c r="U206" s="4"/>
      <c r="V206" s="4"/>
      <c r="W206" s="4"/>
    </row>
    <row r="207" spans="1:23" ht="38.25">
      <c r="A207" s="6" t="s">
        <v>1180</v>
      </c>
      <c r="B207" s="4" t="s">
        <v>1315</v>
      </c>
      <c r="C207" s="4" t="s">
        <v>1373</v>
      </c>
      <c r="D207" s="4" t="s">
        <v>1382</v>
      </c>
      <c r="E207" s="4">
        <v>11</v>
      </c>
      <c r="F207" s="4">
        <v>19</v>
      </c>
      <c r="G207" s="4"/>
      <c r="H207" s="5"/>
      <c r="I207" s="4" t="s">
        <v>1907</v>
      </c>
      <c r="J207" s="4" t="s">
        <v>1519</v>
      </c>
      <c r="K207" s="4">
        <v>6</v>
      </c>
      <c r="L207" s="4" t="str">
        <f>VLOOKUP(I207,'[1]Weapon Type-Skill Type'!$A$2:$B$37,2,0)</f>
        <v>long blades</v>
      </c>
      <c r="N207" s="4" t="s">
        <v>1181</v>
      </c>
      <c r="O207" s="4" t="s">
        <v>1322</v>
      </c>
      <c r="P207" s="4" t="s">
        <v>1328</v>
      </c>
      <c r="Q207" s="4" t="s">
        <v>1329</v>
      </c>
      <c r="R207" s="4">
        <v>1</v>
      </c>
      <c r="S207" s="4">
        <v>100</v>
      </c>
      <c r="T207" s="5" t="s">
        <v>1182</v>
      </c>
      <c r="U207" s="4"/>
      <c r="V207" s="4"/>
      <c r="W207" s="4"/>
    </row>
    <row r="208" spans="1:23" ht="25.5">
      <c r="A208" s="4" t="s">
        <v>1183</v>
      </c>
      <c r="B208" s="4" t="s">
        <v>1404</v>
      </c>
      <c r="C208" s="4" t="s">
        <v>1323</v>
      </c>
      <c r="D208" s="4" t="s">
        <v>1341</v>
      </c>
      <c r="E208" s="4">
        <v>22</v>
      </c>
      <c r="F208" s="4">
        <v>200</v>
      </c>
      <c r="G208" s="5" t="s">
        <v>1495</v>
      </c>
      <c r="H208" s="4"/>
      <c r="I208" s="4" t="s">
        <v>1907</v>
      </c>
      <c r="J208" s="4" t="s">
        <v>1449</v>
      </c>
      <c r="K208" s="4">
        <v>9</v>
      </c>
      <c r="L208" s="4" t="str">
        <f>VLOOKUP(I208,'[1]Weapon Type-Skill Type'!$A$2:$B$37,2,0)</f>
        <v>long blades</v>
      </c>
      <c r="N208" s="4" t="s">
        <v>1184</v>
      </c>
      <c r="O208" s="4" t="s">
        <v>1322</v>
      </c>
      <c r="P208" s="4" t="s">
        <v>1392</v>
      </c>
      <c r="Q208" s="4" t="s">
        <v>1764</v>
      </c>
      <c r="R208" s="4">
        <v>3</v>
      </c>
      <c r="S208" s="4">
        <v>50</v>
      </c>
      <c r="T208" s="4" t="s">
        <v>1185</v>
      </c>
      <c r="U208" s="4" t="s">
        <v>1186</v>
      </c>
      <c r="V208" s="4">
        <v>-4</v>
      </c>
      <c r="W208" s="4"/>
    </row>
    <row r="209" spans="1:23" ht="38.25">
      <c r="A209" s="4" t="s">
        <v>1187</v>
      </c>
      <c r="B209" s="4" t="s">
        <v>1404</v>
      </c>
      <c r="C209" s="4" t="s">
        <v>1323</v>
      </c>
      <c r="D209" s="4" t="s">
        <v>1382</v>
      </c>
      <c r="E209" s="4">
        <v>9</v>
      </c>
      <c r="F209" s="4">
        <v>70</v>
      </c>
      <c r="G209" s="5" t="s">
        <v>1188</v>
      </c>
      <c r="H209" s="4"/>
      <c r="I209" s="4" t="s">
        <v>1907</v>
      </c>
      <c r="J209" s="4" t="s">
        <v>1455</v>
      </c>
      <c r="K209" s="4">
        <v>8</v>
      </c>
      <c r="L209" s="4" t="s">
        <v>1061</v>
      </c>
      <c r="N209" s="4" t="s">
        <v>1189</v>
      </c>
      <c r="O209" s="4" t="s">
        <v>1391</v>
      </c>
      <c r="P209" s="4" t="s">
        <v>1323</v>
      </c>
      <c r="Q209" s="4" t="s">
        <v>731</v>
      </c>
      <c r="R209" s="4">
        <v>5</v>
      </c>
      <c r="S209" s="4">
        <v>50</v>
      </c>
      <c r="T209" s="4"/>
      <c r="U209" s="4" t="s">
        <v>1509</v>
      </c>
      <c r="V209" s="4"/>
      <c r="W209" s="4">
        <v>6</v>
      </c>
    </row>
    <row r="210" spans="1:23" ht="51">
      <c r="A210" s="4" t="s">
        <v>1190</v>
      </c>
      <c r="B210" s="4" t="s">
        <v>1315</v>
      </c>
      <c r="C210" s="4" t="s">
        <v>1396</v>
      </c>
      <c r="D210" s="4" t="s">
        <v>1337</v>
      </c>
      <c r="E210" s="4">
        <v>12</v>
      </c>
      <c r="F210" s="4">
        <v>600</v>
      </c>
      <c r="G210" s="4"/>
      <c r="H210" s="4" t="s">
        <v>1701</v>
      </c>
      <c r="I210" s="4" t="s">
        <v>1914</v>
      </c>
      <c r="J210" s="4" t="s">
        <v>1191</v>
      </c>
      <c r="K210" s="4">
        <v>10</v>
      </c>
      <c r="L210" s="4" t="str">
        <f>VLOOKUP(I210,'[1]Weapon Type-Skill Type'!$A$2:$B$37,2,0)</f>
        <v>short blades</v>
      </c>
      <c r="N210" s="4" t="s">
        <v>1192</v>
      </c>
      <c r="O210" s="4" t="s">
        <v>1426</v>
      </c>
      <c r="P210" s="4" t="s">
        <v>1396</v>
      </c>
      <c r="Q210" s="4" t="s">
        <v>1550</v>
      </c>
      <c r="R210" s="4">
        <v>15</v>
      </c>
      <c r="S210" s="4">
        <v>500</v>
      </c>
      <c r="T210" s="5" t="s">
        <v>1193</v>
      </c>
      <c r="U210" s="4" t="s">
        <v>688</v>
      </c>
      <c r="V210" s="4"/>
      <c r="W210" s="4">
        <v>3</v>
      </c>
    </row>
    <row r="211" spans="1:23" ht="38.25">
      <c r="A211" s="6" t="s">
        <v>1194</v>
      </c>
      <c r="B211" s="4" t="s">
        <v>1315</v>
      </c>
      <c r="C211" s="4" t="s">
        <v>1316</v>
      </c>
      <c r="D211" s="4" t="s">
        <v>1386</v>
      </c>
      <c r="E211" s="4">
        <v>7</v>
      </c>
      <c r="F211" s="4">
        <v>60</v>
      </c>
      <c r="G211" s="5" t="s">
        <v>1195</v>
      </c>
      <c r="H211" s="5"/>
      <c r="I211" s="4" t="s">
        <v>1914</v>
      </c>
      <c r="J211" s="5" t="s">
        <v>853</v>
      </c>
      <c r="K211" s="5" t="s">
        <v>1320</v>
      </c>
      <c r="L211" s="4" t="str">
        <f>VLOOKUP(I211,'[1]Weapon Type-Skill Type'!$A$2:$B$37,2,0)</f>
        <v>short blades</v>
      </c>
      <c r="N211" s="4" t="s">
        <v>1196</v>
      </c>
      <c r="O211" s="4" t="s">
        <v>1391</v>
      </c>
      <c r="P211" s="4" t="s">
        <v>1392</v>
      </c>
      <c r="Q211" s="4" t="s">
        <v>1393</v>
      </c>
      <c r="R211" s="4">
        <v>3</v>
      </c>
      <c r="S211" s="4">
        <v>200</v>
      </c>
      <c r="T211" s="5" t="s">
        <v>1197</v>
      </c>
      <c r="U211" s="4"/>
      <c r="V211" s="4"/>
      <c r="W211" s="4">
        <v>4</v>
      </c>
    </row>
    <row r="212" spans="1:23" ht="25.5">
      <c r="A212" s="4" t="s">
        <v>1198</v>
      </c>
      <c r="B212" s="4" t="s">
        <v>1404</v>
      </c>
      <c r="C212" s="4" t="s">
        <v>1328</v>
      </c>
      <c r="D212" s="4" t="s">
        <v>1346</v>
      </c>
      <c r="E212" s="4">
        <v>6</v>
      </c>
      <c r="F212" s="4">
        <v>60</v>
      </c>
      <c r="G212" s="5" t="s">
        <v>1199</v>
      </c>
      <c r="H212" s="4" t="s">
        <v>715</v>
      </c>
      <c r="I212" s="4" t="s">
        <v>1571</v>
      </c>
      <c r="J212" s="4" t="s">
        <v>1531</v>
      </c>
      <c r="K212" s="4">
        <v>8</v>
      </c>
      <c r="L212" s="4" t="str">
        <f>VLOOKUP(I212,'[1]Weapon Type-Skill Type'!$A$2:$B$37,2,0)</f>
        <v>short blades</v>
      </c>
      <c r="N212" s="6" t="s">
        <v>1200</v>
      </c>
      <c r="O212" s="4" t="s">
        <v>1426</v>
      </c>
      <c r="P212" s="4" t="s">
        <v>1604</v>
      </c>
      <c r="Q212" s="4" t="s">
        <v>1393</v>
      </c>
      <c r="R212" s="4">
        <v>6</v>
      </c>
      <c r="S212" s="4">
        <v>75</v>
      </c>
      <c r="T212" s="4" t="s">
        <v>1154</v>
      </c>
      <c r="U212" s="4" t="s">
        <v>1576</v>
      </c>
      <c r="V212" s="4"/>
      <c r="W212" s="4">
        <v>3</v>
      </c>
    </row>
    <row r="213" spans="1:23" ht="38.25">
      <c r="A213" s="4" t="s">
        <v>1201</v>
      </c>
      <c r="B213" s="4" t="s">
        <v>1315</v>
      </c>
      <c r="C213" s="4" t="s">
        <v>1652</v>
      </c>
      <c r="D213" s="4" t="s">
        <v>1361</v>
      </c>
      <c r="E213" s="4">
        <v>5</v>
      </c>
      <c r="F213" s="4">
        <v>120</v>
      </c>
      <c r="G213" s="5" t="s">
        <v>1202</v>
      </c>
      <c r="H213" s="4" t="s">
        <v>697</v>
      </c>
      <c r="I213" s="4" t="s">
        <v>1318</v>
      </c>
      <c r="J213" s="4" t="s">
        <v>1595</v>
      </c>
      <c r="K213" s="4" t="s">
        <v>1320</v>
      </c>
      <c r="L213" s="4" t="str">
        <f>VLOOKUP(I213,'[1]Weapon Type-Skill Type'!$A$2:$B$37,2,0)</f>
        <v>bludgeons</v>
      </c>
      <c r="N213" s="4" t="s">
        <v>1203</v>
      </c>
      <c r="O213" s="4" t="s">
        <v>1391</v>
      </c>
      <c r="P213" s="4" t="s">
        <v>1323</v>
      </c>
      <c r="Q213" s="4" t="s">
        <v>1382</v>
      </c>
      <c r="R213" s="4">
        <v>5</v>
      </c>
      <c r="S213" s="4">
        <v>90</v>
      </c>
      <c r="T213" s="5" t="s">
        <v>1204</v>
      </c>
      <c r="U213" s="4" t="s">
        <v>1509</v>
      </c>
      <c r="V213" s="4">
        <v>-5</v>
      </c>
      <c r="W213" s="4">
        <v>6</v>
      </c>
    </row>
    <row r="214" spans="1:23" ht="12.75">
      <c r="A214" s="4" t="s">
        <v>1205</v>
      </c>
      <c r="B214" s="4" t="s">
        <v>1404</v>
      </c>
      <c r="C214" s="4" t="s">
        <v>1323</v>
      </c>
      <c r="D214" s="4" t="s">
        <v>1358</v>
      </c>
      <c r="E214" s="4">
        <v>4</v>
      </c>
      <c r="F214" s="4">
        <v>5</v>
      </c>
      <c r="G214" s="4"/>
      <c r="H214" s="4"/>
      <c r="I214" s="4" t="s">
        <v>1907</v>
      </c>
      <c r="J214" s="4" t="s">
        <v>1986</v>
      </c>
      <c r="K214" s="4">
        <v>3.5</v>
      </c>
      <c r="L214" s="4" t="s">
        <v>1061</v>
      </c>
      <c r="N214" s="4" t="s">
        <v>1206</v>
      </c>
      <c r="O214" s="4" t="s">
        <v>1391</v>
      </c>
      <c r="P214" s="4" t="s">
        <v>1323</v>
      </c>
      <c r="Q214" s="4" t="s">
        <v>1358</v>
      </c>
      <c r="R214" s="4">
        <v>20</v>
      </c>
      <c r="S214" s="4">
        <v>10</v>
      </c>
      <c r="T214" s="4"/>
      <c r="U214" s="4" t="s">
        <v>1509</v>
      </c>
      <c r="V214" s="4"/>
      <c r="W214" s="4">
        <v>6</v>
      </c>
    </row>
    <row r="215" spans="1:23" ht="25.5">
      <c r="A215" s="4" t="s">
        <v>1207</v>
      </c>
      <c r="B215" s="4" t="s">
        <v>1404</v>
      </c>
      <c r="C215" s="4" t="s">
        <v>1333</v>
      </c>
      <c r="D215" s="4" t="s">
        <v>1643</v>
      </c>
      <c r="E215" s="4">
        <v>10</v>
      </c>
      <c r="F215" s="4">
        <v>75</v>
      </c>
      <c r="G215" s="5" t="s">
        <v>1050</v>
      </c>
      <c r="H215" s="4"/>
      <c r="I215" s="4" t="s">
        <v>1831</v>
      </c>
      <c r="J215" s="4" t="s">
        <v>876</v>
      </c>
      <c r="K215" s="4">
        <v>10</v>
      </c>
      <c r="L215" s="4" t="str">
        <f>VLOOKUP(I215,'[1]Weapon Type-Skill Type'!$A$2:$B$37,2,0)</f>
        <v>miscellaneous</v>
      </c>
      <c r="N215" s="4" t="s">
        <v>1208</v>
      </c>
      <c r="O215" s="4" t="s">
        <v>1391</v>
      </c>
      <c r="P215" s="4" t="s">
        <v>1323</v>
      </c>
      <c r="Q215" s="4" t="s">
        <v>1341</v>
      </c>
      <c r="R215" s="4">
        <v>8</v>
      </c>
      <c r="S215" s="4">
        <v>200</v>
      </c>
      <c r="T215" s="4" t="s">
        <v>1541</v>
      </c>
      <c r="U215" s="4" t="s">
        <v>1518</v>
      </c>
      <c r="V215" s="4"/>
      <c r="W215" s="4">
        <v>4</v>
      </c>
    </row>
    <row r="216" spans="1:23" ht="38.25">
      <c r="A216" s="4" t="s">
        <v>1209</v>
      </c>
      <c r="B216" s="4" t="s">
        <v>1404</v>
      </c>
      <c r="C216" s="4" t="s">
        <v>1328</v>
      </c>
      <c r="D216" s="4" t="s">
        <v>1512</v>
      </c>
      <c r="E216" s="4">
        <v>6</v>
      </c>
      <c r="F216" s="4">
        <v>150</v>
      </c>
      <c r="G216" s="5" t="s">
        <v>1210</v>
      </c>
      <c r="H216" s="4" t="s">
        <v>1505</v>
      </c>
      <c r="I216" s="4" t="s">
        <v>1130</v>
      </c>
      <c r="J216" s="4" t="s">
        <v>1561</v>
      </c>
      <c r="K216" s="4">
        <v>12</v>
      </c>
      <c r="L216" s="4" t="str">
        <f>VLOOKUP(I216,'[1]Weapon Type-Skill Type'!$A$2:$B$37,2,0)</f>
        <v>piercers</v>
      </c>
      <c r="N216" s="4" t="s">
        <v>1211</v>
      </c>
      <c r="O216" s="4" t="s">
        <v>1322</v>
      </c>
      <c r="P216" s="4" t="s">
        <v>1323</v>
      </c>
      <c r="Q216" s="4" t="s">
        <v>1430</v>
      </c>
      <c r="R216" s="4">
        <v>5</v>
      </c>
      <c r="S216" s="4">
        <v>80</v>
      </c>
      <c r="T216" s="5" t="s">
        <v>1212</v>
      </c>
      <c r="U216" s="4"/>
      <c r="V216" s="4"/>
      <c r="W216" s="4"/>
    </row>
    <row r="217" spans="1:23" ht="51">
      <c r="A217" s="4" t="s">
        <v>1213</v>
      </c>
      <c r="B217" s="4" t="s">
        <v>1404</v>
      </c>
      <c r="C217" s="4" t="s">
        <v>1323</v>
      </c>
      <c r="D217" s="4" t="s">
        <v>1430</v>
      </c>
      <c r="E217" s="4">
        <v>18</v>
      </c>
      <c r="F217" s="4">
        <v>500</v>
      </c>
      <c r="G217" s="5" t="s">
        <v>1214</v>
      </c>
      <c r="H217" s="4" t="s">
        <v>1701</v>
      </c>
      <c r="I217" s="4" t="s">
        <v>1130</v>
      </c>
      <c r="J217" s="4" t="s">
        <v>1449</v>
      </c>
      <c r="K217" s="4">
        <v>11</v>
      </c>
      <c r="L217" s="4" t="str">
        <f>VLOOKUP(I217,'[1]Weapon Type-Skill Type'!$A$2:$B$37,2,0)</f>
        <v>piercers</v>
      </c>
      <c r="N217" s="4" t="s">
        <v>1215</v>
      </c>
      <c r="O217" s="4" t="s">
        <v>1322</v>
      </c>
      <c r="P217" s="4" t="s">
        <v>1385</v>
      </c>
      <c r="Q217" s="4" t="s">
        <v>1386</v>
      </c>
      <c r="R217" s="4">
        <v>1</v>
      </c>
      <c r="S217" s="4">
        <v>80</v>
      </c>
      <c r="T217" s="5" t="s">
        <v>1216</v>
      </c>
      <c r="U217" s="4"/>
      <c r="V217" s="4">
        <v>-3</v>
      </c>
      <c r="W217" s="4"/>
    </row>
    <row r="218" spans="1:23" ht="38.25">
      <c r="A218" s="3" t="s">
        <v>1217</v>
      </c>
      <c r="B218" s="3" t="s">
        <v>1404</v>
      </c>
      <c r="C218" s="3" t="s">
        <v>1333</v>
      </c>
      <c r="D218" s="3" t="s">
        <v>1361</v>
      </c>
      <c r="E218" s="3">
        <v>10</v>
      </c>
      <c r="F218" s="3">
        <v>8</v>
      </c>
      <c r="G218" s="9" t="s">
        <v>1594</v>
      </c>
      <c r="H218" s="3"/>
      <c r="I218" s="3" t="s">
        <v>1130</v>
      </c>
      <c r="J218" s="3" t="s">
        <v>1732</v>
      </c>
      <c r="K218" s="3" t="s">
        <v>1320</v>
      </c>
      <c r="L218" s="4" t="str">
        <f>VLOOKUP(I218,'[1]Weapon Type-Skill Type'!$A$2:$B$37,2,0)</f>
        <v>piercers</v>
      </c>
      <c r="N218" s="4" t="s">
        <v>1218</v>
      </c>
      <c r="O218" s="4" t="s">
        <v>1391</v>
      </c>
      <c r="P218" s="4" t="s">
        <v>1350</v>
      </c>
      <c r="Q218" s="4" t="s">
        <v>1351</v>
      </c>
      <c r="R218" s="4">
        <v>0</v>
      </c>
      <c r="S218" s="4">
        <v>40</v>
      </c>
      <c r="T218" s="5" t="s">
        <v>1050</v>
      </c>
      <c r="U218" s="4"/>
      <c r="V218" s="4"/>
      <c r="W218" s="4">
        <v>4</v>
      </c>
    </row>
    <row r="219" spans="1:23" ht="38.25">
      <c r="A219" s="4" t="s">
        <v>1219</v>
      </c>
      <c r="B219" s="4" t="s">
        <v>1404</v>
      </c>
      <c r="C219" s="4" t="s">
        <v>1328</v>
      </c>
      <c r="D219" s="4" t="s">
        <v>1337</v>
      </c>
      <c r="E219" s="4">
        <v>11</v>
      </c>
      <c r="F219" s="4">
        <v>150</v>
      </c>
      <c r="G219" s="5" t="s">
        <v>1220</v>
      </c>
      <c r="H219" s="4"/>
      <c r="I219" s="4" t="s">
        <v>1130</v>
      </c>
      <c r="J219" s="4" t="s">
        <v>1531</v>
      </c>
      <c r="K219" s="4">
        <v>8</v>
      </c>
      <c r="L219" s="4" t="str">
        <f>VLOOKUP(I219,'[1]Weapon Type-Skill Type'!$A$2:$B$37,2,0)</f>
        <v>piercers</v>
      </c>
      <c r="N219" s="4" t="s">
        <v>1221</v>
      </c>
      <c r="O219" s="4" t="s">
        <v>1322</v>
      </c>
      <c r="P219" s="4" t="s">
        <v>1350</v>
      </c>
      <c r="Q219" s="4" t="s">
        <v>1351</v>
      </c>
      <c r="R219" s="4">
        <v>4</v>
      </c>
      <c r="S219" s="4">
        <v>100</v>
      </c>
      <c r="T219" s="5" t="s">
        <v>1222</v>
      </c>
      <c r="U219" s="4" t="s">
        <v>697</v>
      </c>
      <c r="V219" s="4"/>
      <c r="W219" s="4"/>
    </row>
    <row r="220" spans="1:23" ht="38.25">
      <c r="A220" s="4" t="s">
        <v>1223</v>
      </c>
      <c r="B220" s="4" t="s">
        <v>1404</v>
      </c>
      <c r="C220" s="4" t="s">
        <v>1328</v>
      </c>
      <c r="D220" s="4" t="s">
        <v>1337</v>
      </c>
      <c r="E220" s="4">
        <v>13</v>
      </c>
      <c r="F220" s="4">
        <v>140</v>
      </c>
      <c r="G220" s="5" t="s">
        <v>1224</v>
      </c>
      <c r="H220" s="4"/>
      <c r="I220" s="4" t="s">
        <v>1130</v>
      </c>
      <c r="J220" s="4"/>
      <c r="K220" s="4" t="s">
        <v>1320</v>
      </c>
      <c r="L220" s="4" t="str">
        <f>VLOOKUP(I220,'[1]Weapon Type-Skill Type'!$A$2:$B$37,2,0)</f>
        <v>piercers</v>
      </c>
      <c r="N220" s="4" t="s">
        <v>1225</v>
      </c>
      <c r="O220" s="4" t="s">
        <v>1391</v>
      </c>
      <c r="P220" s="4" t="s">
        <v>1392</v>
      </c>
      <c r="Q220" s="4" t="s">
        <v>1393</v>
      </c>
      <c r="R220" s="4">
        <v>5</v>
      </c>
      <c r="S220" s="4">
        <v>100</v>
      </c>
      <c r="T220" s="5" t="s">
        <v>1226</v>
      </c>
      <c r="U220" s="4"/>
      <c r="V220" s="4"/>
      <c r="W220" s="4">
        <v>5</v>
      </c>
    </row>
    <row r="221" spans="1:23" ht="25.5">
      <c r="A221" s="4" t="s">
        <v>1227</v>
      </c>
      <c r="B221" s="4" t="s">
        <v>1404</v>
      </c>
      <c r="C221" s="4" t="s">
        <v>1328</v>
      </c>
      <c r="D221" s="4" t="s">
        <v>1550</v>
      </c>
      <c r="E221" s="4">
        <v>15</v>
      </c>
      <c r="F221" s="4">
        <v>175</v>
      </c>
      <c r="G221" s="4" t="s">
        <v>1099</v>
      </c>
      <c r="H221" s="4" t="s">
        <v>1686</v>
      </c>
      <c r="I221" s="4" t="s">
        <v>1130</v>
      </c>
      <c r="J221" s="4" t="s">
        <v>1531</v>
      </c>
      <c r="K221" s="4">
        <v>8</v>
      </c>
      <c r="L221" s="4" t="str">
        <f>VLOOKUP(I221,'[1]Weapon Type-Skill Type'!$A$2:$B$37,2,0)</f>
        <v>piercers</v>
      </c>
      <c r="N221" s="4" t="s">
        <v>1228</v>
      </c>
      <c r="O221" s="4" t="s">
        <v>1391</v>
      </c>
      <c r="P221" s="4" t="s">
        <v>1392</v>
      </c>
      <c r="Q221" s="4" t="s">
        <v>1393</v>
      </c>
      <c r="R221" s="4">
        <v>5</v>
      </c>
      <c r="S221" s="4">
        <v>150</v>
      </c>
      <c r="T221" s="5" t="s">
        <v>1229</v>
      </c>
      <c r="U221" s="4"/>
      <c r="V221" s="4"/>
      <c r="W221" s="4">
        <v>3</v>
      </c>
    </row>
    <row r="222" spans="1:23" ht="38.25">
      <c r="A222" s="3" t="s">
        <v>1230</v>
      </c>
      <c r="B222" s="3" t="s">
        <v>1404</v>
      </c>
      <c r="C222" s="3" t="s">
        <v>1333</v>
      </c>
      <c r="D222" s="3" t="s">
        <v>1361</v>
      </c>
      <c r="E222" s="3">
        <v>18</v>
      </c>
      <c r="F222" s="3">
        <v>100</v>
      </c>
      <c r="G222" s="3" t="s">
        <v>1231</v>
      </c>
      <c r="H222" s="3"/>
      <c r="I222" s="3" t="s">
        <v>1130</v>
      </c>
      <c r="J222" s="3" t="s">
        <v>1449</v>
      </c>
      <c r="K222" s="3">
        <v>9</v>
      </c>
      <c r="L222" s="4" t="str">
        <f>VLOOKUP(I222,'[1]Weapon Type-Skill Type'!$A$2:$B$37,2,0)</f>
        <v>piercers</v>
      </c>
      <c r="N222" s="4" t="s">
        <v>1232</v>
      </c>
      <c r="O222" s="4" t="s">
        <v>1426</v>
      </c>
      <c r="P222" s="4" t="s">
        <v>1604</v>
      </c>
      <c r="Q222" s="4" t="s">
        <v>1393</v>
      </c>
      <c r="R222" s="4">
        <v>3</v>
      </c>
      <c r="S222" s="4">
        <v>250</v>
      </c>
      <c r="T222" s="5" t="s">
        <v>1233</v>
      </c>
      <c r="U222" s="4" t="s">
        <v>1234</v>
      </c>
      <c r="V222" s="4"/>
      <c r="W222" s="4">
        <v>7</v>
      </c>
    </row>
    <row r="223" spans="1:23" ht="38.25">
      <c r="A223" s="4" t="s">
        <v>1235</v>
      </c>
      <c r="B223" s="4" t="s">
        <v>1404</v>
      </c>
      <c r="C223" s="4" t="s">
        <v>1333</v>
      </c>
      <c r="D223" s="4" t="s">
        <v>1361</v>
      </c>
      <c r="E223" s="4">
        <v>9</v>
      </c>
      <c r="F223" s="4">
        <v>40</v>
      </c>
      <c r="G223" s="4"/>
      <c r="H223" s="4"/>
      <c r="I223" s="4" t="s">
        <v>1130</v>
      </c>
      <c r="J223" s="4" t="s">
        <v>1434</v>
      </c>
      <c r="K223" s="4">
        <v>6</v>
      </c>
      <c r="L223" s="4" t="str">
        <f>VLOOKUP(I223,'[1]Weapon Type-Skill Type'!$A$2:$B$37,2,0)</f>
        <v>piercers</v>
      </c>
      <c r="N223" s="4" t="s">
        <v>1236</v>
      </c>
      <c r="O223" s="4" t="s">
        <v>1322</v>
      </c>
      <c r="P223" s="4" t="s">
        <v>1392</v>
      </c>
      <c r="Q223" s="4" t="s">
        <v>1393</v>
      </c>
      <c r="R223" s="4">
        <v>5</v>
      </c>
      <c r="S223" s="4">
        <v>100</v>
      </c>
      <c r="T223" s="5" t="s">
        <v>1237</v>
      </c>
      <c r="U223" s="4" t="s">
        <v>1238</v>
      </c>
      <c r="V223" s="4"/>
      <c r="W223" s="4"/>
    </row>
    <row r="224" spans="1:23" ht="38.25">
      <c r="A224" s="4" t="s">
        <v>1239</v>
      </c>
      <c r="B224" s="4" t="s">
        <v>1404</v>
      </c>
      <c r="C224" s="4" t="s">
        <v>1333</v>
      </c>
      <c r="D224" s="4" t="s">
        <v>1643</v>
      </c>
      <c r="E224" s="4">
        <v>13</v>
      </c>
      <c r="F224" s="4">
        <v>120</v>
      </c>
      <c r="G224" s="5" t="s">
        <v>1240</v>
      </c>
      <c r="H224" s="4"/>
      <c r="I224" s="4" t="s">
        <v>1130</v>
      </c>
      <c r="J224" s="4" t="s">
        <v>1449</v>
      </c>
      <c r="K224" s="4">
        <v>9</v>
      </c>
      <c r="L224" s="4" t="str">
        <f>VLOOKUP(I224,'[1]Weapon Type-Skill Type'!$A$2:$B$37,2,0)</f>
        <v>piercers</v>
      </c>
      <c r="N224" s="4" t="s">
        <v>1241</v>
      </c>
      <c r="O224" s="4" t="s">
        <v>1391</v>
      </c>
      <c r="P224" s="4" t="s">
        <v>1350</v>
      </c>
      <c r="Q224" s="4" t="s">
        <v>1351</v>
      </c>
      <c r="R224" s="4">
        <v>2</v>
      </c>
      <c r="S224" s="4">
        <v>100</v>
      </c>
      <c r="T224" s="5" t="s">
        <v>1242</v>
      </c>
      <c r="U224" s="4"/>
      <c r="V224" s="4"/>
      <c r="W224" s="4">
        <v>4</v>
      </c>
    </row>
    <row r="225" spans="1:23" ht="38.25">
      <c r="A225" s="4" t="s">
        <v>1243</v>
      </c>
      <c r="B225" s="4" t="s">
        <v>1404</v>
      </c>
      <c r="C225" s="4" t="s">
        <v>1328</v>
      </c>
      <c r="D225" s="4" t="s">
        <v>1512</v>
      </c>
      <c r="E225" s="4">
        <v>14</v>
      </c>
      <c r="F225" s="4">
        <v>500</v>
      </c>
      <c r="G225" s="5" t="s">
        <v>1244</v>
      </c>
      <c r="H225" s="4"/>
      <c r="I225" s="4" t="s">
        <v>1130</v>
      </c>
      <c r="J225" s="4" t="s">
        <v>1449</v>
      </c>
      <c r="K225" s="4">
        <v>11</v>
      </c>
      <c r="L225" s="4" t="str">
        <f>VLOOKUP(I225,'[1]Weapon Type-Skill Type'!$A$2:$B$37,2,0)</f>
        <v>piercers</v>
      </c>
      <c r="N225" s="4" t="s">
        <v>1245</v>
      </c>
      <c r="O225" s="4" t="s">
        <v>1391</v>
      </c>
      <c r="P225" s="4" t="s">
        <v>1392</v>
      </c>
      <c r="Q225" s="4" t="s">
        <v>1393</v>
      </c>
      <c r="R225" s="4">
        <v>7</v>
      </c>
      <c r="S225" s="4">
        <v>65</v>
      </c>
      <c r="T225" s="4"/>
      <c r="U225" s="4"/>
      <c r="V225" s="4"/>
      <c r="W225" s="4">
        <v>8</v>
      </c>
    </row>
    <row r="226" spans="1:23" ht="38.25">
      <c r="A226" s="4" t="s">
        <v>1246</v>
      </c>
      <c r="B226" s="4" t="s">
        <v>1404</v>
      </c>
      <c r="C226" s="4" t="s">
        <v>1333</v>
      </c>
      <c r="D226" s="4" t="s">
        <v>1643</v>
      </c>
      <c r="E226" s="4">
        <v>19</v>
      </c>
      <c r="F226" s="4">
        <v>120</v>
      </c>
      <c r="G226" s="5" t="s">
        <v>1247</v>
      </c>
      <c r="H226" s="4"/>
      <c r="I226" s="4" t="s">
        <v>1130</v>
      </c>
      <c r="J226" s="4" t="s">
        <v>1449</v>
      </c>
      <c r="K226" s="4">
        <v>9</v>
      </c>
      <c r="L226" s="4" t="s">
        <v>1115</v>
      </c>
      <c r="N226" s="4" t="s">
        <v>1248</v>
      </c>
      <c r="O226" s="4" t="s">
        <v>1322</v>
      </c>
      <c r="P226" s="4" t="s">
        <v>1392</v>
      </c>
      <c r="Q226" s="4" t="s">
        <v>1393</v>
      </c>
      <c r="R226" s="4">
        <v>2</v>
      </c>
      <c r="S226" s="4">
        <v>140</v>
      </c>
      <c r="T226" s="5" t="s">
        <v>1249</v>
      </c>
      <c r="U226" s="4" t="s">
        <v>1250</v>
      </c>
      <c r="V226" s="4"/>
      <c r="W226" s="4"/>
    </row>
    <row r="227" spans="1:23" ht="25.5">
      <c r="A227" s="4" t="s">
        <v>1251</v>
      </c>
      <c r="B227" s="4" t="s">
        <v>1404</v>
      </c>
      <c r="C227" s="4" t="s">
        <v>1323</v>
      </c>
      <c r="D227" s="4" t="s">
        <v>1430</v>
      </c>
      <c r="E227" s="4">
        <v>8</v>
      </c>
      <c r="F227" s="4">
        <v>20</v>
      </c>
      <c r="G227" s="4"/>
      <c r="H227" s="4"/>
      <c r="I227" s="4" t="s">
        <v>1130</v>
      </c>
      <c r="J227" s="4" t="s">
        <v>1732</v>
      </c>
      <c r="K227" s="4">
        <v>5</v>
      </c>
      <c r="L227" s="4" t="str">
        <f>VLOOKUP(I227,'[1]Weapon Type-Skill Type'!$A$2:$B$37,2,0)</f>
        <v>piercers</v>
      </c>
      <c r="N227" s="4" t="s">
        <v>1252</v>
      </c>
      <c r="O227" s="4" t="s">
        <v>1391</v>
      </c>
      <c r="P227" s="4" t="s">
        <v>1392</v>
      </c>
      <c r="Q227" s="4" t="s">
        <v>1393</v>
      </c>
      <c r="R227" s="4">
        <v>5</v>
      </c>
      <c r="S227" s="4">
        <v>125</v>
      </c>
      <c r="T227" s="5" t="s">
        <v>1253</v>
      </c>
      <c r="U227" s="4" t="s">
        <v>1254</v>
      </c>
      <c r="V227" s="4"/>
      <c r="W227" s="4">
        <v>4</v>
      </c>
    </row>
    <row r="228" spans="1:23" ht="38.25">
      <c r="A228" s="4" t="s">
        <v>1255</v>
      </c>
      <c r="B228" s="4" t="s">
        <v>1404</v>
      </c>
      <c r="C228" s="4" t="s">
        <v>1323</v>
      </c>
      <c r="D228" s="4" t="s">
        <v>1341</v>
      </c>
      <c r="E228" s="4">
        <v>15</v>
      </c>
      <c r="F228" s="4">
        <v>120</v>
      </c>
      <c r="G228" s="5" t="s">
        <v>1244</v>
      </c>
      <c r="H228" s="4"/>
      <c r="I228" s="4" t="s">
        <v>1130</v>
      </c>
      <c r="J228" s="4" t="s">
        <v>1455</v>
      </c>
      <c r="K228" s="4">
        <v>9</v>
      </c>
      <c r="L228" s="4" t="s">
        <v>1115</v>
      </c>
      <c r="N228" s="6" t="s">
        <v>1256</v>
      </c>
      <c r="O228" s="4" t="s">
        <v>1372</v>
      </c>
      <c r="P228" s="4" t="s">
        <v>1604</v>
      </c>
      <c r="Q228" s="4" t="s">
        <v>1393</v>
      </c>
      <c r="R228" s="4">
        <v>3</v>
      </c>
      <c r="S228" s="4">
        <v>250</v>
      </c>
      <c r="T228" s="5" t="s">
        <v>1257</v>
      </c>
      <c r="U228" s="4"/>
      <c r="V228" s="4">
        <v>-9</v>
      </c>
      <c r="W228" s="4"/>
    </row>
    <row r="229" spans="1:23" ht="51">
      <c r="A229" s="4" t="s">
        <v>1258</v>
      </c>
      <c r="B229" s="4" t="s">
        <v>1404</v>
      </c>
      <c r="C229" s="4" t="s">
        <v>1323</v>
      </c>
      <c r="D229" s="4" t="s">
        <v>1341</v>
      </c>
      <c r="E229" s="4">
        <v>10</v>
      </c>
      <c r="F229" s="4">
        <v>300</v>
      </c>
      <c r="G229" s="5" t="s">
        <v>1259</v>
      </c>
      <c r="H229" s="4" t="s">
        <v>1701</v>
      </c>
      <c r="I229" s="4" t="s">
        <v>1130</v>
      </c>
      <c r="J229" s="4" t="s">
        <v>1449</v>
      </c>
      <c r="K229" s="4">
        <v>11</v>
      </c>
      <c r="L229" s="4" t="str">
        <f>VLOOKUP(I229,'[1]Weapon Type-Skill Type'!$A$2:$B$37,2,0)</f>
        <v>piercers</v>
      </c>
      <c r="N229" s="4" t="s">
        <v>1260</v>
      </c>
      <c r="O229" s="4" t="s">
        <v>1372</v>
      </c>
      <c r="P229" s="4" t="s">
        <v>1604</v>
      </c>
      <c r="Q229" s="4" t="s">
        <v>1393</v>
      </c>
      <c r="R229" s="4">
        <v>2</v>
      </c>
      <c r="S229" s="4">
        <v>80</v>
      </c>
      <c r="T229" s="5" t="s">
        <v>1261</v>
      </c>
      <c r="U229" s="4"/>
      <c r="V229" s="4"/>
      <c r="W229" s="4"/>
    </row>
    <row r="230" spans="1:23" ht="38.25">
      <c r="A230" s="4" t="s">
        <v>1262</v>
      </c>
      <c r="B230" s="4" t="s">
        <v>1404</v>
      </c>
      <c r="C230" s="4" t="s">
        <v>1333</v>
      </c>
      <c r="D230" s="4" t="s">
        <v>1361</v>
      </c>
      <c r="E230" s="4">
        <v>14</v>
      </c>
      <c r="F230" s="4">
        <v>50</v>
      </c>
      <c r="G230" s="5" t="s">
        <v>1263</v>
      </c>
      <c r="H230" s="4"/>
      <c r="I230" s="4" t="s">
        <v>1130</v>
      </c>
      <c r="J230" s="4" t="s">
        <v>1319</v>
      </c>
      <c r="K230" s="4" t="s">
        <v>1264</v>
      </c>
      <c r="L230" s="4" t="str">
        <f>VLOOKUP(I230,'[1]Weapon Type-Skill Type'!$A$2:$B$37,2,0)</f>
        <v>piercers</v>
      </c>
      <c r="N230" s="4" t="s">
        <v>1265</v>
      </c>
      <c r="O230" s="4" t="s">
        <v>1391</v>
      </c>
      <c r="P230" s="4" t="s">
        <v>1392</v>
      </c>
      <c r="Q230" s="4" t="s">
        <v>1393</v>
      </c>
      <c r="R230" s="4">
        <v>3</v>
      </c>
      <c r="S230" s="4">
        <v>250</v>
      </c>
      <c r="T230" s="5" t="s">
        <v>1266</v>
      </c>
      <c r="U230" s="4"/>
      <c r="V230" s="4"/>
      <c r="W230" s="4">
        <v>8</v>
      </c>
    </row>
    <row r="231" spans="1:23" ht="38.25">
      <c r="A231" s="4" t="s">
        <v>1267</v>
      </c>
      <c r="B231" s="4" t="s">
        <v>1404</v>
      </c>
      <c r="C231" s="4" t="s">
        <v>1328</v>
      </c>
      <c r="D231" s="4" t="s">
        <v>1346</v>
      </c>
      <c r="E231" s="4">
        <v>14</v>
      </c>
      <c r="F231" s="4">
        <v>60</v>
      </c>
      <c r="G231" s="5" t="s">
        <v>1536</v>
      </c>
      <c r="H231" s="4" t="s">
        <v>1701</v>
      </c>
      <c r="I231" s="4" t="s">
        <v>1130</v>
      </c>
      <c r="J231" s="4" t="s">
        <v>1434</v>
      </c>
      <c r="K231" s="4">
        <v>7</v>
      </c>
      <c r="L231" s="4" t="str">
        <f>VLOOKUP(I231,'[1]Weapon Type-Skill Type'!$A$2:$B$37,2,0)</f>
        <v>piercers</v>
      </c>
      <c r="N231" s="4" t="s">
        <v>1268</v>
      </c>
      <c r="O231" s="4" t="s">
        <v>1322</v>
      </c>
      <c r="P231" s="4" t="s">
        <v>1350</v>
      </c>
      <c r="Q231" s="4" t="s">
        <v>1269</v>
      </c>
      <c r="R231" s="4">
        <v>0</v>
      </c>
      <c r="S231" s="4">
        <v>0</v>
      </c>
      <c r="T231" s="5" t="s">
        <v>1270</v>
      </c>
      <c r="U231" s="4"/>
      <c r="V231" s="4"/>
      <c r="W231" s="4"/>
    </row>
    <row r="232" spans="1:23" ht="51">
      <c r="A232" s="4" t="s">
        <v>1271</v>
      </c>
      <c r="B232" s="4" t="s">
        <v>1404</v>
      </c>
      <c r="C232" s="4" t="s">
        <v>1333</v>
      </c>
      <c r="D232" s="4" t="s">
        <v>1643</v>
      </c>
      <c r="E232" s="4">
        <v>8</v>
      </c>
      <c r="F232" s="4">
        <v>200</v>
      </c>
      <c r="G232" s="5" t="s">
        <v>1272</v>
      </c>
      <c r="H232" s="4" t="s">
        <v>1273</v>
      </c>
      <c r="I232" s="4" t="s">
        <v>1130</v>
      </c>
      <c r="J232" s="4" t="s">
        <v>1595</v>
      </c>
      <c r="K232" s="4">
        <v>8</v>
      </c>
      <c r="L232" s="4" t="str">
        <f>VLOOKUP(I232,'[1]Weapon Type-Skill Type'!$A$2:$B$37,2,0)</f>
        <v>piercers</v>
      </c>
      <c r="N232" s="4" t="s">
        <v>1274</v>
      </c>
      <c r="O232" s="4" t="s">
        <v>1322</v>
      </c>
      <c r="P232" s="4" t="s">
        <v>1350</v>
      </c>
      <c r="Q232" s="4" t="s">
        <v>1351</v>
      </c>
      <c r="R232" s="4">
        <v>2</v>
      </c>
      <c r="S232" s="4">
        <v>70</v>
      </c>
      <c r="T232" s="5" t="s">
        <v>1275</v>
      </c>
      <c r="U232" s="4" t="s">
        <v>1686</v>
      </c>
      <c r="V232" s="4"/>
      <c r="W232" s="4"/>
    </row>
    <row r="233" spans="1:23" ht="25.5">
      <c r="A233" s="4" t="s">
        <v>1276</v>
      </c>
      <c r="B233" s="4" t="s">
        <v>1404</v>
      </c>
      <c r="C233" s="4" t="s">
        <v>1333</v>
      </c>
      <c r="D233" s="4" t="s">
        <v>1643</v>
      </c>
      <c r="E233" s="4">
        <v>8</v>
      </c>
      <c r="F233" s="4">
        <v>100</v>
      </c>
      <c r="G233" s="4" t="s">
        <v>1497</v>
      </c>
      <c r="H233" s="4"/>
      <c r="I233" s="4" t="s">
        <v>1130</v>
      </c>
      <c r="J233" s="4" t="s">
        <v>1277</v>
      </c>
      <c r="K233" s="4">
        <v>7.5</v>
      </c>
      <c r="L233" s="4" t="str">
        <f>VLOOKUP(I233,'[1]Weapon Type-Skill Type'!$A$2:$B$37,2,0)</f>
        <v>piercers</v>
      </c>
      <c r="N233" s="4" t="s">
        <v>1278</v>
      </c>
      <c r="O233" s="4" t="s">
        <v>1426</v>
      </c>
      <c r="P233" s="4" t="s">
        <v>1316</v>
      </c>
      <c r="Q233" s="4" t="s">
        <v>1316</v>
      </c>
      <c r="R233" s="4">
        <v>2</v>
      </c>
      <c r="S233" s="4">
        <v>100</v>
      </c>
      <c r="T233" s="5" t="s">
        <v>1279</v>
      </c>
      <c r="U233" s="4"/>
      <c r="V233" s="4"/>
      <c r="W233" s="4">
        <v>4</v>
      </c>
    </row>
    <row r="234" spans="1:23" ht="38.25">
      <c r="A234" s="6" t="s">
        <v>1280</v>
      </c>
      <c r="B234" s="4" t="s">
        <v>1315</v>
      </c>
      <c r="C234" s="4" t="s">
        <v>1396</v>
      </c>
      <c r="D234" s="4" t="s">
        <v>1337</v>
      </c>
      <c r="E234" s="4">
        <v>14</v>
      </c>
      <c r="F234" s="4">
        <v>90</v>
      </c>
      <c r="G234" s="5" t="s">
        <v>1281</v>
      </c>
      <c r="H234" s="5"/>
      <c r="I234" s="4" t="s">
        <v>1130</v>
      </c>
      <c r="J234" s="4" t="s">
        <v>853</v>
      </c>
      <c r="K234" s="4">
        <v>10</v>
      </c>
      <c r="L234" s="4" t="str">
        <f>VLOOKUP(I234,'[1]Weapon Type-Skill Type'!$A$2:$B$37,2,0)</f>
        <v>piercers</v>
      </c>
      <c r="N234" s="4" t="s">
        <v>1282</v>
      </c>
      <c r="O234" s="4" t="s">
        <v>1391</v>
      </c>
      <c r="P234" s="4" t="s">
        <v>1323</v>
      </c>
      <c r="Q234" s="4" t="s">
        <v>1430</v>
      </c>
      <c r="R234" s="4">
        <v>7</v>
      </c>
      <c r="S234" s="4">
        <v>42</v>
      </c>
      <c r="T234" s="4"/>
      <c r="U234" s="4" t="s">
        <v>1509</v>
      </c>
      <c r="V234" s="4"/>
      <c r="W234" s="4">
        <v>5</v>
      </c>
    </row>
    <row r="235" spans="1:23" ht="12.75">
      <c r="A235" s="4" t="s">
        <v>1283</v>
      </c>
      <c r="B235" s="4" t="s">
        <v>1404</v>
      </c>
      <c r="C235" s="4" t="s">
        <v>1328</v>
      </c>
      <c r="D235" s="4" t="s">
        <v>1346</v>
      </c>
      <c r="E235" s="4">
        <v>12</v>
      </c>
      <c r="F235" s="4">
        <v>25</v>
      </c>
      <c r="G235" s="4"/>
      <c r="H235" s="4"/>
      <c r="I235" s="4" t="s">
        <v>1130</v>
      </c>
      <c r="J235" s="4" t="s">
        <v>1732</v>
      </c>
      <c r="K235" s="4">
        <v>5</v>
      </c>
      <c r="L235" s="4" t="str">
        <f>VLOOKUP(I235,'[1]Weapon Type-Skill Type'!$A$2:$B$37,2,0)</f>
        <v>piercers</v>
      </c>
      <c r="N235" s="4" t="s">
        <v>1284</v>
      </c>
      <c r="O235" s="4" t="s">
        <v>1372</v>
      </c>
      <c r="P235" s="4" t="s">
        <v>1416</v>
      </c>
      <c r="Q235" s="4" t="s">
        <v>1351</v>
      </c>
      <c r="R235" s="4">
        <v>1</v>
      </c>
      <c r="S235" s="4">
        <v>3</v>
      </c>
      <c r="T235" s="4"/>
      <c r="U235" s="4"/>
      <c r="V235" s="4">
        <v>-2</v>
      </c>
      <c r="W235" s="4"/>
    </row>
    <row r="236" spans="1:23" ht="25.5">
      <c r="A236" s="4" t="s">
        <v>1285</v>
      </c>
      <c r="B236" s="4" t="s">
        <v>1404</v>
      </c>
      <c r="C236" s="4" t="s">
        <v>1333</v>
      </c>
      <c r="D236" s="4" t="s">
        <v>1361</v>
      </c>
      <c r="E236" s="4">
        <v>6</v>
      </c>
      <c r="F236" s="4">
        <v>501</v>
      </c>
      <c r="G236" s="5" t="s">
        <v>1286</v>
      </c>
      <c r="H236" s="4"/>
      <c r="I236" s="4" t="s">
        <v>924</v>
      </c>
      <c r="J236" s="4" t="s">
        <v>1455</v>
      </c>
      <c r="K236" s="4">
        <v>7</v>
      </c>
      <c r="L236" s="4" t="str">
        <f>VLOOKUP(I236,'[1]Weapon Type-Skill Type'!$A$2:$B$37,2,0)</f>
        <v>bludgeons</v>
      </c>
      <c r="N236" s="4" t="s">
        <v>1287</v>
      </c>
      <c r="O236" s="4" t="s">
        <v>1322</v>
      </c>
      <c r="P236" s="4" t="s">
        <v>1350</v>
      </c>
      <c r="Q236" s="4" t="s">
        <v>1351</v>
      </c>
      <c r="R236" s="4">
        <v>2</v>
      </c>
      <c r="S236" s="4">
        <v>6</v>
      </c>
      <c r="T236" s="4"/>
      <c r="U236" s="4"/>
      <c r="V236" s="4">
        <v>-1</v>
      </c>
      <c r="W236" s="4"/>
    </row>
    <row r="237" spans="1:23" ht="51">
      <c r="A237" s="4" t="s">
        <v>1288</v>
      </c>
      <c r="B237" s="4" t="s">
        <v>1404</v>
      </c>
      <c r="C237" s="4" t="s">
        <v>1328</v>
      </c>
      <c r="D237" s="4" t="s">
        <v>1346</v>
      </c>
      <c r="E237" s="4">
        <v>6</v>
      </c>
      <c r="F237" s="4">
        <v>200</v>
      </c>
      <c r="G237" s="5" t="s">
        <v>1289</v>
      </c>
      <c r="H237" s="4" t="s">
        <v>1290</v>
      </c>
      <c r="I237" s="4" t="s">
        <v>924</v>
      </c>
      <c r="J237" s="4" t="s">
        <v>1449</v>
      </c>
      <c r="K237" s="4">
        <v>11</v>
      </c>
      <c r="L237" s="4" t="str">
        <f>VLOOKUP(I237,'[1]Weapon Type-Skill Type'!$A$2:$B$37,2,0)</f>
        <v>bludgeons</v>
      </c>
      <c r="N237" s="4" t="s">
        <v>1291</v>
      </c>
      <c r="O237" s="4" t="s">
        <v>1322</v>
      </c>
      <c r="P237" s="4" t="s">
        <v>1392</v>
      </c>
      <c r="Q237" s="4" t="s">
        <v>1393</v>
      </c>
      <c r="R237" s="4">
        <v>3</v>
      </c>
      <c r="S237" s="4">
        <v>300</v>
      </c>
      <c r="T237" s="5" t="s">
        <v>1292</v>
      </c>
      <c r="U237" s="4"/>
      <c r="V237" s="4"/>
      <c r="W237" s="4"/>
    </row>
    <row r="238" spans="1:23" ht="38.25">
      <c r="A238" s="4" t="s">
        <v>1293</v>
      </c>
      <c r="B238" s="4" t="s">
        <v>1404</v>
      </c>
      <c r="C238" s="4" t="s">
        <v>1333</v>
      </c>
      <c r="D238" s="4" t="s">
        <v>1361</v>
      </c>
      <c r="E238" s="4">
        <v>12</v>
      </c>
      <c r="F238" s="4">
        <v>40</v>
      </c>
      <c r="G238" s="5" t="s">
        <v>1176</v>
      </c>
      <c r="H238" s="4"/>
      <c r="I238" s="4" t="s">
        <v>924</v>
      </c>
      <c r="J238" s="4" t="s">
        <v>1455</v>
      </c>
      <c r="K238" s="4">
        <v>8</v>
      </c>
      <c r="L238" s="4" t="str">
        <f>VLOOKUP(I238,'[1]Weapon Type-Skill Type'!$A$2:$B$37,2,0)</f>
        <v>bludgeons</v>
      </c>
      <c r="N238" s="4" t="s">
        <v>1294</v>
      </c>
      <c r="O238" s="4" t="s">
        <v>1322</v>
      </c>
      <c r="P238" s="4" t="s">
        <v>1392</v>
      </c>
      <c r="Q238" s="4" t="s">
        <v>1393</v>
      </c>
      <c r="R238" s="4">
        <v>2</v>
      </c>
      <c r="S238" s="4">
        <v>250</v>
      </c>
      <c r="T238" s="5" t="s">
        <v>1295</v>
      </c>
      <c r="U238" s="4"/>
      <c r="V238" s="4"/>
      <c r="W238" s="4"/>
    </row>
    <row r="239" spans="1:23" ht="25.5">
      <c r="A239" s="4" t="s">
        <v>1296</v>
      </c>
      <c r="B239" s="4" t="s">
        <v>1404</v>
      </c>
      <c r="C239" s="4" t="s">
        <v>1328</v>
      </c>
      <c r="D239" s="4" t="s">
        <v>1337</v>
      </c>
      <c r="E239" s="4">
        <v>10</v>
      </c>
      <c r="F239" s="4">
        <v>70</v>
      </c>
      <c r="G239" s="4" t="s">
        <v>982</v>
      </c>
      <c r="H239" s="4" t="s">
        <v>30</v>
      </c>
      <c r="I239" s="4" t="s">
        <v>924</v>
      </c>
      <c r="J239" s="4" t="s">
        <v>31</v>
      </c>
      <c r="K239" s="4">
        <v>15</v>
      </c>
      <c r="L239" s="4" t="s">
        <v>1546</v>
      </c>
      <c r="N239" s="6" t="s">
        <v>32</v>
      </c>
      <c r="O239" s="4" t="s">
        <v>1426</v>
      </c>
      <c r="P239" s="4" t="s">
        <v>1604</v>
      </c>
      <c r="Q239" s="4" t="s">
        <v>1393</v>
      </c>
      <c r="R239" s="4">
        <v>2</v>
      </c>
      <c r="S239" s="4">
        <v>35</v>
      </c>
      <c r="T239" s="5" t="s">
        <v>33</v>
      </c>
      <c r="U239" s="4"/>
      <c r="V239" s="4"/>
      <c r="W239" s="4">
        <v>4</v>
      </c>
    </row>
    <row r="240" spans="1:23" ht="51">
      <c r="A240" s="4" t="s">
        <v>34</v>
      </c>
      <c r="B240" s="4" t="s">
        <v>1404</v>
      </c>
      <c r="C240" s="4" t="s">
        <v>1333</v>
      </c>
      <c r="D240" s="4" t="s">
        <v>1361</v>
      </c>
      <c r="E240" s="4">
        <v>13</v>
      </c>
      <c r="F240" s="4">
        <v>150</v>
      </c>
      <c r="G240" s="5" t="s">
        <v>35</v>
      </c>
      <c r="H240" s="4" t="s">
        <v>1537</v>
      </c>
      <c r="I240" s="4" t="s">
        <v>924</v>
      </c>
      <c r="J240" s="4"/>
      <c r="K240" s="4" t="s">
        <v>1320</v>
      </c>
      <c r="L240" s="4" t="str">
        <f>VLOOKUP(I240,'[1]Weapon Type-Skill Type'!$A$2:$B$37,2,0)</f>
        <v>bludgeons</v>
      </c>
      <c r="N240" s="4" t="s">
        <v>36</v>
      </c>
      <c r="O240" s="4" t="s">
        <v>1391</v>
      </c>
      <c r="P240" s="4" t="s">
        <v>1392</v>
      </c>
      <c r="Q240" s="4" t="s">
        <v>1393</v>
      </c>
      <c r="R240" s="4">
        <v>2</v>
      </c>
      <c r="S240" s="4">
        <v>12</v>
      </c>
      <c r="T240" s="4"/>
      <c r="U240" s="4"/>
      <c r="V240" s="4">
        <v>-2</v>
      </c>
      <c r="W240" s="4">
        <v>2</v>
      </c>
    </row>
    <row r="241" spans="1:23" ht="51">
      <c r="A241" s="4" t="s">
        <v>37</v>
      </c>
      <c r="B241" s="4" t="s">
        <v>1404</v>
      </c>
      <c r="C241" s="4" t="s">
        <v>1328</v>
      </c>
      <c r="D241" s="4" t="s">
        <v>1346</v>
      </c>
      <c r="E241" s="4">
        <v>40</v>
      </c>
      <c r="F241" s="4">
        <v>300</v>
      </c>
      <c r="G241" s="5" t="s">
        <v>38</v>
      </c>
      <c r="H241" s="4" t="s">
        <v>39</v>
      </c>
      <c r="I241" s="4" t="s">
        <v>924</v>
      </c>
      <c r="J241" s="4" t="s">
        <v>1506</v>
      </c>
      <c r="K241" s="4">
        <v>14</v>
      </c>
      <c r="L241" s="4" t="str">
        <f>VLOOKUP(I241,'[1]Weapon Type-Skill Type'!$A$2:$B$37,2,0)</f>
        <v>bludgeons</v>
      </c>
      <c r="N241" s="6" t="s">
        <v>40</v>
      </c>
      <c r="O241" s="4" t="s">
        <v>1426</v>
      </c>
      <c r="P241" s="4" t="s">
        <v>1396</v>
      </c>
      <c r="Q241" s="4" t="s">
        <v>1346</v>
      </c>
      <c r="R241" s="4">
        <v>2</v>
      </c>
      <c r="S241" s="4">
        <v>100</v>
      </c>
      <c r="T241" s="4" t="s">
        <v>41</v>
      </c>
      <c r="U241" s="4"/>
      <c r="V241" s="4"/>
      <c r="W241" s="4">
        <v>4</v>
      </c>
    </row>
    <row r="242" spans="1:23" ht="38.25">
      <c r="A242" s="6" t="s">
        <v>42</v>
      </c>
      <c r="B242" s="4" t="s">
        <v>1315</v>
      </c>
      <c r="C242" s="4" t="s">
        <v>1652</v>
      </c>
      <c r="D242" s="4" t="s">
        <v>1643</v>
      </c>
      <c r="E242" s="4">
        <v>10</v>
      </c>
      <c r="F242" s="4">
        <v>325</v>
      </c>
      <c r="G242" s="5" t="s">
        <v>43</v>
      </c>
      <c r="H242" s="4" t="s">
        <v>697</v>
      </c>
      <c r="I242" s="4" t="s">
        <v>924</v>
      </c>
      <c r="J242" s="4" t="s">
        <v>853</v>
      </c>
      <c r="K242" s="4" t="s">
        <v>1320</v>
      </c>
      <c r="L242" s="4" t="str">
        <f>VLOOKUP(I242,'[1]Weapon Type-Skill Type'!$A$2:$B$37,2,0)</f>
        <v>bludgeons</v>
      </c>
      <c r="N242" s="4" t="s">
        <v>44</v>
      </c>
      <c r="O242" s="4" t="s">
        <v>1391</v>
      </c>
      <c r="P242" s="4" t="s">
        <v>1392</v>
      </c>
      <c r="Q242" s="4" t="s">
        <v>1393</v>
      </c>
      <c r="R242" s="4">
        <v>0</v>
      </c>
      <c r="S242" s="4">
        <v>25</v>
      </c>
      <c r="T242" s="5" t="s">
        <v>45</v>
      </c>
      <c r="U242" s="4"/>
      <c r="V242" s="4"/>
      <c r="W242" s="4">
        <v>4</v>
      </c>
    </row>
    <row r="243" spans="1:23" ht="25.5">
      <c r="A243" s="4" t="s">
        <v>46</v>
      </c>
      <c r="B243" s="4" t="s">
        <v>1404</v>
      </c>
      <c r="C243" s="4" t="s">
        <v>1333</v>
      </c>
      <c r="D243" s="4" t="s">
        <v>1643</v>
      </c>
      <c r="E243" s="4">
        <v>6</v>
      </c>
      <c r="F243" s="4">
        <v>35</v>
      </c>
      <c r="G243" s="5" t="s">
        <v>47</v>
      </c>
      <c r="H243" s="4"/>
      <c r="I243" s="4" t="s">
        <v>924</v>
      </c>
      <c r="J243" s="4" t="s">
        <v>1424</v>
      </c>
      <c r="K243" s="4">
        <v>8.5</v>
      </c>
      <c r="L243" s="4" t="str">
        <f>VLOOKUP(I243,'[1]Weapon Type-Skill Type'!$A$2:$B$37,2,0)</f>
        <v>bludgeons</v>
      </c>
      <c r="N243" s="4" t="s">
        <v>48</v>
      </c>
      <c r="O243" s="4" t="s">
        <v>1322</v>
      </c>
      <c r="P243" s="4" t="s">
        <v>1385</v>
      </c>
      <c r="Q243" s="4" t="s">
        <v>1386</v>
      </c>
      <c r="R243" s="4">
        <v>5</v>
      </c>
      <c r="S243" s="4">
        <v>60</v>
      </c>
      <c r="T243" s="4" t="s">
        <v>49</v>
      </c>
      <c r="U243" s="4"/>
      <c r="V243" s="4"/>
      <c r="W243" s="4"/>
    </row>
    <row r="244" spans="1:23" ht="25.5">
      <c r="A244" s="4" t="s">
        <v>50</v>
      </c>
      <c r="B244" s="4" t="s">
        <v>1404</v>
      </c>
      <c r="C244" s="4" t="s">
        <v>1323</v>
      </c>
      <c r="D244" s="4" t="s">
        <v>1382</v>
      </c>
      <c r="E244" s="4">
        <v>7</v>
      </c>
      <c r="F244" s="4">
        <v>175</v>
      </c>
      <c r="G244" s="5" t="s">
        <v>744</v>
      </c>
      <c r="H244" s="4"/>
      <c r="I244" s="4" t="s">
        <v>924</v>
      </c>
      <c r="J244" s="4" t="s">
        <v>876</v>
      </c>
      <c r="K244" s="4">
        <v>10</v>
      </c>
      <c r="L244" s="4"/>
      <c r="N244" s="4" t="s">
        <v>51</v>
      </c>
      <c r="O244" s="4" t="s">
        <v>1372</v>
      </c>
      <c r="P244" s="4" t="s">
        <v>1373</v>
      </c>
      <c r="Q244" s="4" t="s">
        <v>1324</v>
      </c>
      <c r="R244" s="4">
        <v>0</v>
      </c>
      <c r="S244" s="4">
        <v>75</v>
      </c>
      <c r="T244" s="4" t="s">
        <v>52</v>
      </c>
      <c r="U244" s="4"/>
      <c r="V244" s="4"/>
      <c r="W244" s="4"/>
    </row>
    <row r="245" spans="1:23" ht="12.75">
      <c r="A245" s="4" t="s">
        <v>53</v>
      </c>
      <c r="B245" s="4" t="s">
        <v>1404</v>
      </c>
      <c r="C245" s="4" t="s">
        <v>1333</v>
      </c>
      <c r="D245" s="4" t="s">
        <v>1643</v>
      </c>
      <c r="E245" s="4">
        <v>9</v>
      </c>
      <c r="F245" s="4">
        <v>8</v>
      </c>
      <c r="G245" s="4"/>
      <c r="H245" s="4"/>
      <c r="I245" s="4" t="s">
        <v>924</v>
      </c>
      <c r="J245" s="4" t="s">
        <v>1732</v>
      </c>
      <c r="K245" s="4">
        <v>5</v>
      </c>
      <c r="L245" s="4" t="s">
        <v>1546</v>
      </c>
      <c r="N245" s="4" t="s">
        <v>54</v>
      </c>
      <c r="O245" s="4" t="s">
        <v>1322</v>
      </c>
      <c r="P245" s="4" t="s">
        <v>1350</v>
      </c>
      <c r="Q245" s="4" t="s">
        <v>1351</v>
      </c>
      <c r="R245" s="4">
        <v>5</v>
      </c>
      <c r="S245" s="4">
        <v>300</v>
      </c>
      <c r="T245" s="4"/>
      <c r="U245" s="4"/>
      <c r="V245" s="4"/>
      <c r="W245" s="4"/>
    </row>
    <row r="246" spans="1:23" ht="25.5">
      <c r="A246" s="4" t="s">
        <v>55</v>
      </c>
      <c r="B246" s="4" t="s">
        <v>1404</v>
      </c>
      <c r="C246" s="4" t="s">
        <v>1333</v>
      </c>
      <c r="D246" s="4" t="s">
        <v>1643</v>
      </c>
      <c r="E246" s="4">
        <v>8</v>
      </c>
      <c r="F246" s="4">
        <v>24</v>
      </c>
      <c r="G246" s="5" t="s">
        <v>1448</v>
      </c>
      <c r="H246" s="4"/>
      <c r="I246" s="4" t="s">
        <v>924</v>
      </c>
      <c r="J246" s="4" t="s">
        <v>1732</v>
      </c>
      <c r="K246" s="4">
        <v>6</v>
      </c>
      <c r="L246" s="4" t="str">
        <f>VLOOKUP(I246,'[1]Weapon Type-Skill Type'!$A$2:$B$37,2,0)</f>
        <v>bludgeons</v>
      </c>
      <c r="N246" s="4" t="s">
        <v>56</v>
      </c>
      <c r="O246" s="4" t="s">
        <v>1322</v>
      </c>
      <c r="P246" s="4" t="s">
        <v>1350</v>
      </c>
      <c r="Q246" s="4" t="s">
        <v>1351</v>
      </c>
      <c r="R246" s="4">
        <v>1</v>
      </c>
      <c r="S246" s="4">
        <v>1</v>
      </c>
      <c r="T246" s="4"/>
      <c r="U246" s="4"/>
      <c r="V246" s="4"/>
      <c r="W246" s="4"/>
    </row>
    <row r="247" spans="1:23" ht="38.25">
      <c r="A247" s="4" t="s">
        <v>57</v>
      </c>
      <c r="B247" s="4" t="s">
        <v>1404</v>
      </c>
      <c r="C247" s="4" t="s">
        <v>1333</v>
      </c>
      <c r="D247" s="4" t="s">
        <v>1643</v>
      </c>
      <c r="E247" s="4">
        <v>15</v>
      </c>
      <c r="F247" s="4">
        <v>300</v>
      </c>
      <c r="G247" s="5" t="s">
        <v>58</v>
      </c>
      <c r="H247" s="4" t="s">
        <v>697</v>
      </c>
      <c r="I247" s="4" t="s">
        <v>924</v>
      </c>
      <c r="J247" s="4" t="s">
        <v>938</v>
      </c>
      <c r="K247" s="4" t="s">
        <v>1320</v>
      </c>
      <c r="L247" s="4" t="str">
        <f>VLOOKUP(I247,'[1]Weapon Type-Skill Type'!$A$2:$B$37,2,0)</f>
        <v>bludgeons</v>
      </c>
      <c r="N247" s="4" t="s">
        <v>59</v>
      </c>
      <c r="O247" s="4" t="s">
        <v>1391</v>
      </c>
      <c r="P247" s="4" t="s">
        <v>1893</v>
      </c>
      <c r="Q247" s="4" t="s">
        <v>1473</v>
      </c>
      <c r="R247" s="4">
        <v>12</v>
      </c>
      <c r="S247" s="4">
        <v>280</v>
      </c>
      <c r="T247" s="5" t="s">
        <v>60</v>
      </c>
      <c r="U247" s="4" t="s">
        <v>1500</v>
      </c>
      <c r="V247" s="4">
        <v>-5</v>
      </c>
      <c r="W247" s="4">
        <v>7</v>
      </c>
    </row>
    <row r="248" spans="1:23" ht="76.5">
      <c r="A248" s="6" t="s">
        <v>61</v>
      </c>
      <c r="B248" s="4" t="s">
        <v>1315</v>
      </c>
      <c r="C248" s="4" t="s">
        <v>1652</v>
      </c>
      <c r="D248" s="4" t="s">
        <v>1643</v>
      </c>
      <c r="E248" s="4">
        <v>10</v>
      </c>
      <c r="F248" s="4">
        <v>300</v>
      </c>
      <c r="G248" s="5" t="s">
        <v>62</v>
      </c>
      <c r="H248" s="4" t="s">
        <v>1459</v>
      </c>
      <c r="I248" s="4" t="s">
        <v>924</v>
      </c>
      <c r="J248" s="4"/>
      <c r="K248" s="4" t="s">
        <v>1320</v>
      </c>
      <c r="L248" s="4" t="str">
        <f>VLOOKUP(I248,'[1]Weapon Type-Skill Type'!$A$2:$B$37,2,0)</f>
        <v>bludgeons</v>
      </c>
      <c r="N248" s="4" t="s">
        <v>63</v>
      </c>
      <c r="O248" s="4" t="s">
        <v>1391</v>
      </c>
      <c r="P248" s="4" t="s">
        <v>1323</v>
      </c>
      <c r="Q248" s="4" t="s">
        <v>1960</v>
      </c>
      <c r="R248" s="4">
        <v>10</v>
      </c>
      <c r="S248" s="4">
        <v>150</v>
      </c>
      <c r="T248" s="4" t="s">
        <v>1793</v>
      </c>
      <c r="U248" s="4" t="s">
        <v>1509</v>
      </c>
      <c r="V248" s="4"/>
      <c r="W248" s="4">
        <v>8</v>
      </c>
    </row>
    <row r="249" spans="1:23" ht="12.75">
      <c r="A249" s="4" t="s">
        <v>64</v>
      </c>
      <c r="B249" s="4" t="s">
        <v>1404</v>
      </c>
      <c r="C249" s="4" t="s">
        <v>1333</v>
      </c>
      <c r="D249" s="4" t="s">
        <v>1643</v>
      </c>
      <c r="E249" s="4">
        <v>5</v>
      </c>
      <c r="F249" s="4">
        <v>21</v>
      </c>
      <c r="G249" s="4"/>
      <c r="H249" s="4"/>
      <c r="I249" s="4" t="s">
        <v>924</v>
      </c>
      <c r="J249" s="4" t="s">
        <v>1732</v>
      </c>
      <c r="K249" s="4">
        <v>5</v>
      </c>
      <c r="L249" s="4" t="str">
        <f>VLOOKUP(I249,'[1]Weapon Type-Skill Type'!$A$2:$B$37,2,0)</f>
        <v>bludgeons</v>
      </c>
      <c r="N249" s="4" t="s">
        <v>65</v>
      </c>
      <c r="O249" s="4" t="s">
        <v>1391</v>
      </c>
      <c r="P249" s="4" t="s">
        <v>1323</v>
      </c>
      <c r="Q249" s="4" t="s">
        <v>1358</v>
      </c>
      <c r="R249" s="4">
        <v>7</v>
      </c>
      <c r="S249" s="4">
        <v>20</v>
      </c>
      <c r="T249" s="4"/>
      <c r="U249" s="4" t="s">
        <v>1509</v>
      </c>
      <c r="V249" s="4"/>
      <c r="W249" s="4">
        <v>5</v>
      </c>
    </row>
    <row r="250" spans="1:23" ht="102">
      <c r="A250" s="4" t="s">
        <v>66</v>
      </c>
      <c r="B250" s="4" t="s">
        <v>1315</v>
      </c>
      <c r="C250" s="4" t="s">
        <v>1652</v>
      </c>
      <c r="D250" s="4" t="s">
        <v>1361</v>
      </c>
      <c r="E250" s="4">
        <v>5</v>
      </c>
      <c r="F250" s="4">
        <v>150</v>
      </c>
      <c r="G250" s="5" t="s">
        <v>67</v>
      </c>
      <c r="H250" s="4" t="s">
        <v>68</v>
      </c>
      <c r="I250" s="4" t="s">
        <v>924</v>
      </c>
      <c r="J250" s="4" t="s">
        <v>876</v>
      </c>
      <c r="K250" s="4">
        <v>12</v>
      </c>
      <c r="L250" s="4" t="str">
        <f>VLOOKUP(I250,'[1]Weapon Type-Skill Type'!$A$2:$B$37,2,0)</f>
        <v>bludgeons</v>
      </c>
      <c r="N250" s="4" t="s">
        <v>69</v>
      </c>
      <c r="O250" s="4" t="s">
        <v>1391</v>
      </c>
      <c r="P250" s="4" t="s">
        <v>1328</v>
      </c>
      <c r="Q250" s="4" t="s">
        <v>1512</v>
      </c>
      <c r="R250" s="4">
        <v>5</v>
      </c>
      <c r="S250" s="4">
        <v>120</v>
      </c>
      <c r="T250" s="5" t="s">
        <v>70</v>
      </c>
      <c r="U250" s="4"/>
      <c r="V250" s="4"/>
      <c r="W250" s="4">
        <v>6</v>
      </c>
    </row>
    <row r="251" spans="1:23" ht="25.5">
      <c r="A251" s="4" t="s">
        <v>71</v>
      </c>
      <c r="B251" s="4" t="s">
        <v>1404</v>
      </c>
      <c r="C251" s="4" t="s">
        <v>1333</v>
      </c>
      <c r="D251" s="4" t="s">
        <v>1643</v>
      </c>
      <c r="E251" s="4">
        <v>5</v>
      </c>
      <c r="F251" s="4">
        <v>350</v>
      </c>
      <c r="G251" s="5" t="s">
        <v>1594</v>
      </c>
      <c r="H251" s="4" t="s">
        <v>72</v>
      </c>
      <c r="I251" s="4" t="s">
        <v>924</v>
      </c>
      <c r="J251" s="4" t="s">
        <v>1424</v>
      </c>
      <c r="K251" s="4" t="s">
        <v>1320</v>
      </c>
      <c r="L251" s="4" t="str">
        <f>VLOOKUP(I251,'[1]Weapon Type-Skill Type'!$A$2:$B$37,2,0)</f>
        <v>bludgeons</v>
      </c>
      <c r="N251" s="4" t="s">
        <v>73</v>
      </c>
      <c r="O251" s="4" t="s">
        <v>1372</v>
      </c>
      <c r="P251" s="4" t="s">
        <v>1604</v>
      </c>
      <c r="Q251" s="4" t="s">
        <v>1393</v>
      </c>
      <c r="R251" s="4">
        <v>1</v>
      </c>
      <c r="S251" s="4">
        <v>80</v>
      </c>
      <c r="T251" s="5" t="s">
        <v>74</v>
      </c>
      <c r="U251" s="4"/>
      <c r="V251" s="4">
        <v>5</v>
      </c>
      <c r="W251" s="4"/>
    </row>
    <row r="252" spans="1:23" ht="25.5">
      <c r="A252" s="4" t="s">
        <v>75</v>
      </c>
      <c r="B252" s="4" t="s">
        <v>1404</v>
      </c>
      <c r="C252" s="4" t="s">
        <v>1323</v>
      </c>
      <c r="D252" s="4" t="s">
        <v>1430</v>
      </c>
      <c r="E252" s="4">
        <v>5</v>
      </c>
      <c r="F252" s="4">
        <v>50</v>
      </c>
      <c r="G252" s="5" t="s">
        <v>1050</v>
      </c>
      <c r="H252" s="4"/>
      <c r="I252" s="4" t="s">
        <v>76</v>
      </c>
      <c r="J252" s="4" t="s">
        <v>1726</v>
      </c>
      <c r="K252" s="4">
        <v>5.5</v>
      </c>
      <c r="L252" s="4">
        <f>VLOOKUP(I252,'[1]Weapon Type-Skill Type'!$A$2:$B$37,2,0)</f>
        <v>0</v>
      </c>
      <c r="N252" s="4" t="s">
        <v>77</v>
      </c>
      <c r="O252" s="4" t="s">
        <v>1391</v>
      </c>
      <c r="P252" s="4" t="s">
        <v>1323</v>
      </c>
      <c r="Q252" s="4" t="s">
        <v>1382</v>
      </c>
      <c r="R252" s="4">
        <v>4</v>
      </c>
      <c r="S252" s="4">
        <v>80</v>
      </c>
      <c r="T252" s="4"/>
      <c r="U252" s="4"/>
      <c r="V252" s="4"/>
      <c r="W252" s="4">
        <v>6</v>
      </c>
    </row>
    <row r="253" spans="1:23" ht="38.25">
      <c r="A253" s="4" t="s">
        <v>78</v>
      </c>
      <c r="B253" s="4" t="s">
        <v>1315</v>
      </c>
      <c r="C253" s="4" t="s">
        <v>1396</v>
      </c>
      <c r="D253" s="4" t="s">
        <v>1337</v>
      </c>
      <c r="E253" s="4">
        <v>9</v>
      </c>
      <c r="F253" s="4">
        <v>50</v>
      </c>
      <c r="G253" s="4" t="s">
        <v>1454</v>
      </c>
      <c r="H253" s="4"/>
      <c r="I253" s="4" t="s">
        <v>76</v>
      </c>
      <c r="J253" s="4" t="s">
        <v>728</v>
      </c>
      <c r="K253" s="4">
        <v>9</v>
      </c>
      <c r="L253" s="4" t="s">
        <v>1958</v>
      </c>
      <c r="N253" s="4" t="s">
        <v>79</v>
      </c>
      <c r="O253" s="4" t="s">
        <v>1322</v>
      </c>
      <c r="P253" s="4" t="s">
        <v>1385</v>
      </c>
      <c r="Q253" s="4" t="s">
        <v>1522</v>
      </c>
      <c r="R253" s="4">
        <v>1</v>
      </c>
      <c r="S253" s="4">
        <v>10</v>
      </c>
      <c r="T253" s="5" t="s">
        <v>80</v>
      </c>
      <c r="U253" s="4"/>
      <c r="V253" s="4"/>
      <c r="W253" s="4"/>
    </row>
    <row r="254" spans="1:23" ht="25.5">
      <c r="A254" s="4" t="s">
        <v>81</v>
      </c>
      <c r="B254" s="4" t="s">
        <v>1315</v>
      </c>
      <c r="C254" s="4" t="s">
        <v>1396</v>
      </c>
      <c r="D254" s="4" t="s">
        <v>1337</v>
      </c>
      <c r="E254" s="4">
        <v>12</v>
      </c>
      <c r="F254" s="4">
        <v>300</v>
      </c>
      <c r="G254" s="5" t="s">
        <v>82</v>
      </c>
      <c r="H254" s="4" t="s">
        <v>1505</v>
      </c>
      <c r="I254" s="4" t="s">
        <v>1582</v>
      </c>
      <c r="J254" s="4" t="s">
        <v>1449</v>
      </c>
      <c r="K254" s="4">
        <v>11</v>
      </c>
      <c r="L254" s="4" t="str">
        <f>VLOOKUP(I254,'[1]Weapon Type-Skill Type'!$A$2:$B$37,2,0)</f>
        <v>long blades</v>
      </c>
      <c r="N254" s="4" t="s">
        <v>83</v>
      </c>
      <c r="O254" s="4" t="s">
        <v>1391</v>
      </c>
      <c r="P254" s="4" t="s">
        <v>1392</v>
      </c>
      <c r="Q254" s="4" t="s">
        <v>879</v>
      </c>
      <c r="R254" s="4">
        <v>9</v>
      </c>
      <c r="S254" s="4">
        <v>500</v>
      </c>
      <c r="T254" s="5" t="s">
        <v>84</v>
      </c>
      <c r="U254" s="4" t="s">
        <v>85</v>
      </c>
      <c r="V254" s="4"/>
      <c r="W254" s="4">
        <v>9</v>
      </c>
    </row>
    <row r="255" spans="1:23" ht="63.75">
      <c r="A255" s="4" t="s">
        <v>86</v>
      </c>
      <c r="B255" s="4" t="s">
        <v>1404</v>
      </c>
      <c r="C255" s="4" t="s">
        <v>1323</v>
      </c>
      <c r="D255" s="4" t="s">
        <v>1382</v>
      </c>
      <c r="E255" s="4">
        <v>17</v>
      </c>
      <c r="F255" s="4">
        <v>50</v>
      </c>
      <c r="G255" s="5" t="s">
        <v>87</v>
      </c>
      <c r="H255" s="4"/>
      <c r="I255" s="4" t="s">
        <v>1582</v>
      </c>
      <c r="J255" s="4" t="s">
        <v>728</v>
      </c>
      <c r="K255" s="4">
        <v>9</v>
      </c>
      <c r="L255" s="4" t="str">
        <f>VLOOKUP(I255,'[1]Weapon Type-Skill Type'!$A$2:$B$37,2,0)</f>
        <v>long blades</v>
      </c>
      <c r="N255" s="4" t="s">
        <v>88</v>
      </c>
      <c r="O255" s="4" t="s">
        <v>1322</v>
      </c>
      <c r="P255" s="4" t="s">
        <v>1350</v>
      </c>
      <c r="Q255" s="4" t="s">
        <v>1351</v>
      </c>
      <c r="R255" s="4">
        <v>2</v>
      </c>
      <c r="S255" s="4">
        <v>50</v>
      </c>
      <c r="T255" s="5" t="s">
        <v>89</v>
      </c>
      <c r="U255" s="4" t="s">
        <v>1459</v>
      </c>
      <c r="V255" s="4"/>
      <c r="W255" s="4"/>
    </row>
    <row r="256" spans="1:23" ht="25.5">
      <c r="A256" s="4" t="s">
        <v>90</v>
      </c>
      <c r="B256" s="4" t="s">
        <v>1404</v>
      </c>
      <c r="C256" s="4" t="s">
        <v>1323</v>
      </c>
      <c r="D256" s="4" t="s">
        <v>1430</v>
      </c>
      <c r="E256" s="4">
        <v>23</v>
      </c>
      <c r="F256" s="4">
        <v>50</v>
      </c>
      <c r="G256" s="4" t="s">
        <v>1433</v>
      </c>
      <c r="H256" s="4"/>
      <c r="I256" s="4" t="s">
        <v>91</v>
      </c>
      <c r="J256" s="4" t="s">
        <v>1616</v>
      </c>
      <c r="K256" s="4" t="s">
        <v>1320</v>
      </c>
      <c r="L256" s="4" t="str">
        <f>VLOOKUP(I256,'[1]Weapon Type-Skill Type'!$A$2:$B$37,2,0)</f>
        <v>long blades</v>
      </c>
      <c r="N256" s="4" t="s">
        <v>92</v>
      </c>
      <c r="O256" s="4" t="s">
        <v>1391</v>
      </c>
      <c r="P256" s="4" t="s">
        <v>1333</v>
      </c>
      <c r="Q256" s="4" t="s">
        <v>1653</v>
      </c>
      <c r="R256" s="4">
        <v>3</v>
      </c>
      <c r="S256" s="4">
        <v>50</v>
      </c>
      <c r="T256" s="5" t="s">
        <v>93</v>
      </c>
      <c r="U256" s="4"/>
      <c r="V256" s="4"/>
      <c r="W256" s="4">
        <v>3</v>
      </c>
    </row>
    <row r="257" spans="1:23" ht="51">
      <c r="A257" s="4" t="s">
        <v>94</v>
      </c>
      <c r="B257" s="4" t="s">
        <v>1404</v>
      </c>
      <c r="C257" s="4" t="s">
        <v>1323</v>
      </c>
      <c r="D257" s="4" t="s">
        <v>1358</v>
      </c>
      <c r="E257" s="4">
        <v>24</v>
      </c>
      <c r="F257" s="4">
        <v>200</v>
      </c>
      <c r="G257" s="5" t="s">
        <v>95</v>
      </c>
      <c r="H257" s="4"/>
      <c r="I257" s="4"/>
      <c r="J257" s="4" t="s">
        <v>1809</v>
      </c>
      <c r="K257" s="4">
        <v>12</v>
      </c>
      <c r="L257" s="4" t="s">
        <v>1061</v>
      </c>
      <c r="N257" s="4" t="s">
        <v>96</v>
      </c>
      <c r="O257" s="4" t="s">
        <v>1418</v>
      </c>
      <c r="P257" s="4" t="s">
        <v>1328</v>
      </c>
      <c r="Q257" s="4" t="s">
        <v>1329</v>
      </c>
      <c r="R257" s="4">
        <v>0</v>
      </c>
      <c r="S257" s="4">
        <v>0</v>
      </c>
      <c r="T257" s="4" t="s">
        <v>1805</v>
      </c>
      <c r="U257" s="4"/>
      <c r="V257" s="4"/>
      <c r="W257" s="4"/>
    </row>
    <row r="258" spans="1:23" ht="51">
      <c r="A258" s="3" t="s">
        <v>97</v>
      </c>
      <c r="B258" s="3" t="s">
        <v>1404</v>
      </c>
      <c r="C258" s="3" t="s">
        <v>1323</v>
      </c>
      <c r="D258" s="3" t="s">
        <v>1430</v>
      </c>
      <c r="E258" s="3">
        <v>25</v>
      </c>
      <c r="F258" s="3">
        <v>200</v>
      </c>
      <c r="G258" s="3" t="s">
        <v>1433</v>
      </c>
      <c r="H258" s="3"/>
      <c r="I258" s="3" t="s">
        <v>91</v>
      </c>
      <c r="J258" s="3" t="s">
        <v>1616</v>
      </c>
      <c r="K258" s="3" t="s">
        <v>1320</v>
      </c>
      <c r="L258" s="4" t="str">
        <f>VLOOKUP(I258,'[1]Weapon Type-Skill Type'!$A$2:$B$37,2,0)</f>
        <v>long blades</v>
      </c>
      <c r="N258" s="4" t="s">
        <v>98</v>
      </c>
      <c r="O258" s="4" t="s">
        <v>1322</v>
      </c>
      <c r="P258" s="4" t="s">
        <v>1350</v>
      </c>
      <c r="Q258" s="4" t="s">
        <v>1351</v>
      </c>
      <c r="R258" s="4">
        <v>2</v>
      </c>
      <c r="S258" s="4">
        <v>150</v>
      </c>
      <c r="T258" s="5" t="s">
        <v>99</v>
      </c>
      <c r="U258" s="4"/>
      <c r="V258" s="4"/>
      <c r="W258" s="4"/>
    </row>
    <row r="259" spans="1:23" ht="25.5">
      <c r="A259" s="4" t="s">
        <v>100</v>
      </c>
      <c r="B259" s="4" t="s">
        <v>1404</v>
      </c>
      <c r="C259" s="4" t="s">
        <v>1328</v>
      </c>
      <c r="D259" s="4" t="s">
        <v>1337</v>
      </c>
      <c r="E259" s="4">
        <v>12</v>
      </c>
      <c r="F259" s="4">
        <v>50</v>
      </c>
      <c r="G259" s="5" t="s">
        <v>101</v>
      </c>
      <c r="H259" s="4"/>
      <c r="I259" s="4" t="s">
        <v>1582</v>
      </c>
      <c r="J259" s="4" t="s">
        <v>1449</v>
      </c>
      <c r="K259" s="4">
        <v>10</v>
      </c>
      <c r="L259" s="4" t="s">
        <v>1061</v>
      </c>
      <c r="N259" s="4" t="s">
        <v>102</v>
      </c>
      <c r="O259" s="4" t="s">
        <v>1322</v>
      </c>
      <c r="P259" s="4" t="s">
        <v>1392</v>
      </c>
      <c r="Q259" s="4" t="s">
        <v>1393</v>
      </c>
      <c r="R259" s="4">
        <v>1</v>
      </c>
      <c r="S259" s="4">
        <v>40</v>
      </c>
      <c r="T259" s="5" t="s">
        <v>103</v>
      </c>
      <c r="U259" s="4" t="s">
        <v>1146</v>
      </c>
      <c r="V259" s="4"/>
      <c r="W259" s="4"/>
    </row>
    <row r="260" spans="1:23" ht="102">
      <c r="A260" s="4" t="s">
        <v>104</v>
      </c>
      <c r="B260" s="4" t="s">
        <v>1404</v>
      </c>
      <c r="C260" s="4" t="s">
        <v>1323</v>
      </c>
      <c r="D260" s="4" t="s">
        <v>1430</v>
      </c>
      <c r="E260" s="4">
        <v>24</v>
      </c>
      <c r="F260" s="4">
        <v>250</v>
      </c>
      <c r="G260" s="5" t="s">
        <v>105</v>
      </c>
      <c r="H260" s="4"/>
      <c r="I260" s="4" t="s">
        <v>91</v>
      </c>
      <c r="J260" s="4" t="s">
        <v>1595</v>
      </c>
      <c r="K260" s="4">
        <v>9</v>
      </c>
      <c r="L260" s="4" t="str">
        <f>VLOOKUP(I260,'[1]Weapon Type-Skill Type'!$A$2:$B$37,2,0)</f>
        <v>long blades</v>
      </c>
      <c r="N260" s="4" t="s">
        <v>106</v>
      </c>
      <c r="O260" s="4" t="s">
        <v>1372</v>
      </c>
      <c r="P260" s="4" t="s">
        <v>1604</v>
      </c>
      <c r="Q260" s="4" t="s">
        <v>1393</v>
      </c>
      <c r="R260" s="4">
        <v>2</v>
      </c>
      <c r="S260" s="4">
        <v>100</v>
      </c>
      <c r="T260" s="5" t="s">
        <v>107</v>
      </c>
      <c r="U260" s="4"/>
      <c r="V260" s="4"/>
      <c r="W260" s="4"/>
    </row>
    <row r="261" spans="1:23" ht="51">
      <c r="A261" s="4" t="s">
        <v>108</v>
      </c>
      <c r="B261" s="4" t="s">
        <v>1404</v>
      </c>
      <c r="C261" s="4" t="s">
        <v>1323</v>
      </c>
      <c r="D261" s="4" t="s">
        <v>1382</v>
      </c>
      <c r="E261" s="4">
        <v>16</v>
      </c>
      <c r="F261" s="4">
        <v>65</v>
      </c>
      <c r="G261" s="4"/>
      <c r="H261" s="4" t="s">
        <v>1975</v>
      </c>
      <c r="I261" s="4" t="s">
        <v>1696</v>
      </c>
      <c r="J261" s="4" t="s">
        <v>1319</v>
      </c>
      <c r="K261" s="4">
        <v>9</v>
      </c>
      <c r="L261" s="4" t="str">
        <f>VLOOKUP(I261,'[1]Weapon Type-Skill Type'!$A$2:$B$37,2,0)</f>
        <v>long blades</v>
      </c>
      <c r="N261" s="4" t="s">
        <v>109</v>
      </c>
      <c r="O261" s="4" t="s">
        <v>1322</v>
      </c>
      <c r="P261" s="4" t="s">
        <v>1350</v>
      </c>
      <c r="Q261" s="4" t="s">
        <v>1351</v>
      </c>
      <c r="R261" s="4">
        <v>2</v>
      </c>
      <c r="S261" s="4">
        <v>200</v>
      </c>
      <c r="T261" s="5" t="s">
        <v>110</v>
      </c>
      <c r="U261" s="4" t="s">
        <v>1729</v>
      </c>
      <c r="V261" s="4"/>
      <c r="W261" s="4"/>
    </row>
    <row r="262" spans="1:23" ht="12.75">
      <c r="A262" s="4" t="s">
        <v>111</v>
      </c>
      <c r="B262" s="4" t="s">
        <v>1404</v>
      </c>
      <c r="C262" s="4" t="s">
        <v>1323</v>
      </c>
      <c r="D262" s="4" t="s">
        <v>1382</v>
      </c>
      <c r="E262" s="4">
        <v>15</v>
      </c>
      <c r="F262" s="4">
        <v>110</v>
      </c>
      <c r="G262" s="4" t="s">
        <v>1598</v>
      </c>
      <c r="H262" s="4"/>
      <c r="I262" s="4" t="s">
        <v>1582</v>
      </c>
      <c r="J262" s="4" t="s">
        <v>1434</v>
      </c>
      <c r="K262" s="4">
        <v>6</v>
      </c>
      <c r="L262" s="4" t="str">
        <f>VLOOKUP(I262,'[1]Weapon Type-Skill Type'!$A$2:$B$37,2,0)</f>
        <v>long blades</v>
      </c>
      <c r="N262" s="4" t="s">
        <v>112</v>
      </c>
      <c r="O262" s="4" t="s">
        <v>1391</v>
      </c>
      <c r="P262" s="4" t="s">
        <v>1392</v>
      </c>
      <c r="Q262" s="4" t="s">
        <v>1393</v>
      </c>
      <c r="R262" s="4">
        <v>8</v>
      </c>
      <c r="S262" s="4">
        <v>7</v>
      </c>
      <c r="T262" s="4" t="s">
        <v>828</v>
      </c>
      <c r="U262" s="4"/>
      <c r="V262" s="4"/>
      <c r="W262" s="4">
        <v>2</v>
      </c>
    </row>
    <row r="263" spans="1:23" ht="25.5">
      <c r="A263" s="4" t="s">
        <v>113</v>
      </c>
      <c r="B263" s="4" t="s">
        <v>1404</v>
      </c>
      <c r="C263" s="4" t="s">
        <v>1323</v>
      </c>
      <c r="D263" s="4" t="s">
        <v>1382</v>
      </c>
      <c r="E263" s="4">
        <v>20</v>
      </c>
      <c r="F263" s="4">
        <v>450</v>
      </c>
      <c r="G263" s="5" t="s">
        <v>114</v>
      </c>
      <c r="H263" s="4"/>
      <c r="I263" s="4" t="s">
        <v>1582</v>
      </c>
      <c r="J263" s="4" t="s">
        <v>31</v>
      </c>
      <c r="K263" s="4">
        <v>15</v>
      </c>
      <c r="L263" s="4" t="str">
        <f>VLOOKUP(I263,'[1]Weapon Type-Skill Type'!$A$2:$B$37,2,0)</f>
        <v>long blades</v>
      </c>
      <c r="N263" s="4" t="s">
        <v>115</v>
      </c>
      <c r="O263" s="4" t="s">
        <v>1322</v>
      </c>
      <c r="P263" s="4" t="s">
        <v>1392</v>
      </c>
      <c r="Q263" s="4" t="s">
        <v>1393</v>
      </c>
      <c r="R263" s="4">
        <v>3</v>
      </c>
      <c r="S263" s="4">
        <v>260</v>
      </c>
      <c r="T263" s="5" t="s">
        <v>116</v>
      </c>
      <c r="U263" s="4" t="s">
        <v>1686</v>
      </c>
      <c r="V263" s="4"/>
      <c r="W263" s="4"/>
    </row>
    <row r="264" spans="1:23" ht="38.25">
      <c r="A264" s="4" t="s">
        <v>117</v>
      </c>
      <c r="B264" s="4" t="s">
        <v>1404</v>
      </c>
      <c r="C264" s="4" t="s">
        <v>1323</v>
      </c>
      <c r="D264" s="4" t="s">
        <v>1421</v>
      </c>
      <c r="E264" s="4">
        <v>7</v>
      </c>
      <c r="F264" s="4">
        <v>81</v>
      </c>
      <c r="G264" s="4" t="s">
        <v>1454</v>
      </c>
      <c r="H264" s="4" t="s">
        <v>1701</v>
      </c>
      <c r="I264" s="4" t="s">
        <v>1582</v>
      </c>
      <c r="J264" s="4" t="s">
        <v>1455</v>
      </c>
      <c r="K264" s="4">
        <v>7</v>
      </c>
      <c r="L264" s="4" t="s">
        <v>1061</v>
      </c>
      <c r="N264" s="4" t="s">
        <v>118</v>
      </c>
      <c r="O264" s="4" t="s">
        <v>1322</v>
      </c>
      <c r="P264" s="4" t="s">
        <v>1392</v>
      </c>
      <c r="Q264" s="4" t="s">
        <v>1393</v>
      </c>
      <c r="R264" s="4">
        <v>5</v>
      </c>
      <c r="S264" s="4">
        <v>75</v>
      </c>
      <c r="T264" s="5" t="s">
        <v>119</v>
      </c>
      <c r="U264" s="4"/>
      <c r="V264" s="4"/>
      <c r="W264" s="4"/>
    </row>
    <row r="265" spans="1:23" ht="51">
      <c r="A265" s="4" t="s">
        <v>120</v>
      </c>
      <c r="B265" s="4" t="s">
        <v>1315</v>
      </c>
      <c r="C265" s="4" t="s">
        <v>1396</v>
      </c>
      <c r="D265" s="4" t="s">
        <v>1337</v>
      </c>
      <c r="E265" s="4">
        <v>11</v>
      </c>
      <c r="F265" s="4">
        <v>200</v>
      </c>
      <c r="G265" s="5"/>
      <c r="H265" s="5"/>
      <c r="I265" s="4" t="s">
        <v>1582</v>
      </c>
      <c r="J265" s="4" t="s">
        <v>1506</v>
      </c>
      <c r="K265" s="4">
        <v>12</v>
      </c>
      <c r="L265" s="4" t="str">
        <f>VLOOKUP(I265,'[1]Weapon Type-Skill Type'!$A$2:$B$37,2,0)</f>
        <v>long blades</v>
      </c>
      <c r="N265" s="4" t="s">
        <v>121</v>
      </c>
      <c r="O265" s="4" t="s">
        <v>1322</v>
      </c>
      <c r="P265" s="4" t="s">
        <v>1323</v>
      </c>
      <c r="Q265" s="4" t="s">
        <v>1382</v>
      </c>
      <c r="R265" s="4">
        <v>15</v>
      </c>
      <c r="S265" s="4">
        <v>50</v>
      </c>
      <c r="T265" s="5" t="s">
        <v>122</v>
      </c>
      <c r="U265" s="4"/>
      <c r="V265" s="4"/>
      <c r="W265" s="4"/>
    </row>
    <row r="266" spans="1:23" ht="38.25">
      <c r="A266" s="4" t="s">
        <v>123</v>
      </c>
      <c r="B266" s="4" t="s">
        <v>1404</v>
      </c>
      <c r="C266" s="4" t="s">
        <v>1328</v>
      </c>
      <c r="D266" s="4" t="s">
        <v>1550</v>
      </c>
      <c r="E266" s="4">
        <v>20</v>
      </c>
      <c r="F266" s="4">
        <v>120</v>
      </c>
      <c r="G266" s="5" t="s">
        <v>1084</v>
      </c>
      <c r="H266" s="4"/>
      <c r="I266" s="4" t="s">
        <v>1582</v>
      </c>
      <c r="J266" s="4" t="s">
        <v>769</v>
      </c>
      <c r="K266" s="4">
        <v>10</v>
      </c>
      <c r="L266" s="4" t="str">
        <f>VLOOKUP(I266,'[1]Weapon Type-Skill Type'!$A$2:$B$37,2,0)</f>
        <v>long blades</v>
      </c>
      <c r="N266" s="4" t="s">
        <v>124</v>
      </c>
      <c r="O266" s="4" t="s">
        <v>1391</v>
      </c>
      <c r="P266" s="4" t="s">
        <v>1333</v>
      </c>
      <c r="Q266" s="4" t="s">
        <v>1643</v>
      </c>
      <c r="R266" s="4">
        <v>9</v>
      </c>
      <c r="S266" s="4">
        <v>150</v>
      </c>
      <c r="T266" s="4" t="s">
        <v>125</v>
      </c>
      <c r="U266" s="4" t="s">
        <v>1505</v>
      </c>
      <c r="V266" s="4"/>
      <c r="W266" s="4">
        <v>7</v>
      </c>
    </row>
    <row r="267" spans="1:23" ht="12.75">
      <c r="A267" s="4" t="s">
        <v>126</v>
      </c>
      <c r="B267" s="4" t="s">
        <v>1404</v>
      </c>
      <c r="C267" s="4" t="s">
        <v>1323</v>
      </c>
      <c r="D267" s="4" t="s">
        <v>1382</v>
      </c>
      <c r="E267" s="4">
        <v>8</v>
      </c>
      <c r="F267" s="4">
        <v>100</v>
      </c>
      <c r="G267" s="4" t="s">
        <v>1433</v>
      </c>
      <c r="H267" s="4" t="s">
        <v>1701</v>
      </c>
      <c r="I267" s="4" t="s">
        <v>1571</v>
      </c>
      <c r="J267" s="4" t="s">
        <v>876</v>
      </c>
      <c r="K267" s="4" t="s">
        <v>1320</v>
      </c>
      <c r="L267" s="4" t="str">
        <f>VLOOKUP(I267,'[1]Weapon Type-Skill Type'!$A$2:$B$37,2,0)</f>
        <v>short blades</v>
      </c>
      <c r="N267" s="4" t="s">
        <v>127</v>
      </c>
      <c r="O267" s="4" t="s">
        <v>1391</v>
      </c>
      <c r="P267" s="4" t="s">
        <v>1323</v>
      </c>
      <c r="Q267" s="4" t="s">
        <v>1358</v>
      </c>
      <c r="R267" s="4">
        <v>7</v>
      </c>
      <c r="S267" s="4">
        <v>16</v>
      </c>
      <c r="T267" s="4" t="s">
        <v>1877</v>
      </c>
      <c r="U267" s="4"/>
      <c r="V267" s="4"/>
      <c r="W267" s="4">
        <v>4</v>
      </c>
    </row>
    <row r="268" spans="1:23" ht="25.5">
      <c r="A268" s="4" t="s">
        <v>128</v>
      </c>
      <c r="B268" s="4" t="s">
        <v>1315</v>
      </c>
      <c r="C268" s="4" t="s">
        <v>1373</v>
      </c>
      <c r="D268" s="4" t="s">
        <v>1382</v>
      </c>
      <c r="E268" s="4">
        <v>34</v>
      </c>
      <c r="F268" s="4">
        <v>1500</v>
      </c>
      <c r="G268" s="5" t="s">
        <v>129</v>
      </c>
      <c r="H268" s="4"/>
      <c r="I268" s="4" t="s">
        <v>1755</v>
      </c>
      <c r="J268" s="4" t="s">
        <v>1449</v>
      </c>
      <c r="K268" s="4" t="s">
        <v>1320</v>
      </c>
      <c r="L268" s="4" t="str">
        <f>VLOOKUP(I268,'[1]Weapon Type-Skill Type'!$A$2:$B$37,2,0)</f>
        <v>long blades</v>
      </c>
      <c r="N268" s="4" t="s">
        <v>130</v>
      </c>
      <c r="O268" s="4" t="s">
        <v>1391</v>
      </c>
      <c r="P268" s="4" t="s">
        <v>1323</v>
      </c>
      <c r="Q268" s="4" t="s">
        <v>1430</v>
      </c>
      <c r="R268" s="4">
        <v>4</v>
      </c>
      <c r="S268" s="4">
        <v>20</v>
      </c>
      <c r="T268" s="4" t="s">
        <v>131</v>
      </c>
      <c r="U268" s="4"/>
      <c r="V268" s="4"/>
      <c r="W268" s="4">
        <v>4</v>
      </c>
    </row>
    <row r="269" spans="1:23" ht="25.5">
      <c r="A269" s="4" t="s">
        <v>132</v>
      </c>
      <c r="B269" s="4" t="s">
        <v>1404</v>
      </c>
      <c r="C269" s="4" t="s">
        <v>1323</v>
      </c>
      <c r="D269" s="4" t="s">
        <v>1382</v>
      </c>
      <c r="E269" s="4">
        <v>45</v>
      </c>
      <c r="F269" s="4">
        <v>140</v>
      </c>
      <c r="G269" s="4" t="s">
        <v>1433</v>
      </c>
      <c r="H269" s="4"/>
      <c r="I269" s="4" t="s">
        <v>91</v>
      </c>
      <c r="J269" s="4" t="s">
        <v>1455</v>
      </c>
      <c r="K269" s="4" t="s">
        <v>1320</v>
      </c>
      <c r="L269" s="4" t="str">
        <f>VLOOKUP(I269,'[1]Weapon Type-Skill Type'!$A$2:$B$37,2,0)</f>
        <v>long blades</v>
      </c>
      <c r="N269" s="4" t="s">
        <v>133</v>
      </c>
      <c r="O269" s="4" t="s">
        <v>1418</v>
      </c>
      <c r="P269" s="4" t="s">
        <v>1392</v>
      </c>
      <c r="Q269" s="4" t="s">
        <v>1393</v>
      </c>
      <c r="R269" s="4">
        <v>5</v>
      </c>
      <c r="S269" s="4">
        <v>0</v>
      </c>
      <c r="T269" s="5" t="s">
        <v>134</v>
      </c>
      <c r="U269" s="4"/>
      <c r="V269" s="4"/>
      <c r="W269" s="4"/>
    </row>
    <row r="270" spans="1:23" ht="89.25">
      <c r="A270" s="4" t="s">
        <v>135</v>
      </c>
      <c r="B270" s="4" t="s">
        <v>1315</v>
      </c>
      <c r="C270" s="4" t="s">
        <v>1373</v>
      </c>
      <c r="D270" s="4" t="s">
        <v>1324</v>
      </c>
      <c r="E270" s="4">
        <v>16</v>
      </c>
      <c r="F270" s="4">
        <v>250</v>
      </c>
      <c r="G270" s="5" t="s">
        <v>136</v>
      </c>
      <c r="H270" s="4"/>
      <c r="I270" s="4" t="s">
        <v>1582</v>
      </c>
      <c r="J270" s="4"/>
      <c r="K270" s="4" t="s">
        <v>1320</v>
      </c>
      <c r="L270" s="4" t="str">
        <f>VLOOKUP(I270,'[1]Weapon Type-Skill Type'!$A$2:$B$37,2,0)</f>
        <v>long blades</v>
      </c>
      <c r="N270" s="4" t="s">
        <v>137</v>
      </c>
      <c r="O270" s="4" t="s">
        <v>1391</v>
      </c>
      <c r="P270" s="4" t="s">
        <v>1323</v>
      </c>
      <c r="Q270" s="4" t="s">
        <v>1382</v>
      </c>
      <c r="R270" s="4">
        <v>4</v>
      </c>
      <c r="S270" s="4">
        <v>125</v>
      </c>
      <c r="T270" s="4"/>
      <c r="U270" s="4"/>
      <c r="V270" s="4">
        <v>-5</v>
      </c>
      <c r="W270" s="4">
        <v>6</v>
      </c>
    </row>
    <row r="271" spans="1:23" ht="38.25">
      <c r="A271" s="4" t="s">
        <v>138</v>
      </c>
      <c r="B271" s="4" t="s">
        <v>1404</v>
      </c>
      <c r="C271" s="4" t="s">
        <v>1323</v>
      </c>
      <c r="D271" s="4" t="s">
        <v>1382</v>
      </c>
      <c r="E271" s="4">
        <v>10</v>
      </c>
      <c r="F271" s="4">
        <v>150</v>
      </c>
      <c r="G271" s="5" t="s">
        <v>139</v>
      </c>
      <c r="H271" s="4"/>
      <c r="I271" s="4" t="s">
        <v>1582</v>
      </c>
      <c r="J271" s="4"/>
      <c r="K271" s="4" t="s">
        <v>1320</v>
      </c>
      <c r="L271" s="4" t="str">
        <f>VLOOKUP(I271,'[1]Weapon Type-Skill Type'!$A$2:$B$37,2,0)</f>
        <v>long blades</v>
      </c>
      <c r="N271" s="4" t="s">
        <v>140</v>
      </c>
      <c r="O271" s="4" t="s">
        <v>1322</v>
      </c>
      <c r="P271" s="4" t="s">
        <v>1328</v>
      </c>
      <c r="Q271" s="4" t="s">
        <v>1329</v>
      </c>
      <c r="R271" s="4">
        <v>1</v>
      </c>
      <c r="S271" s="4">
        <v>150</v>
      </c>
      <c r="T271" s="4" t="s">
        <v>141</v>
      </c>
      <c r="U271" s="4" t="s">
        <v>1150</v>
      </c>
      <c r="V271" s="4"/>
      <c r="W271" s="4"/>
    </row>
    <row r="272" spans="1:23" ht="12.75">
      <c r="A272" s="4" t="s">
        <v>142</v>
      </c>
      <c r="B272" s="4" t="s">
        <v>1315</v>
      </c>
      <c r="C272" s="4" t="s">
        <v>1373</v>
      </c>
      <c r="D272" s="4" t="s">
        <v>1358</v>
      </c>
      <c r="E272" s="4">
        <v>11</v>
      </c>
      <c r="F272" s="4">
        <v>265</v>
      </c>
      <c r="G272" s="4"/>
      <c r="H272" s="4"/>
      <c r="I272" s="4" t="s">
        <v>1582</v>
      </c>
      <c r="J272" s="4" t="s">
        <v>1616</v>
      </c>
      <c r="K272" s="4">
        <v>10.5</v>
      </c>
      <c r="L272" s="4" t="str">
        <f>VLOOKUP(I272,'[1]Weapon Type-Skill Type'!$A$2:$B$37,2,0)</f>
        <v>long blades</v>
      </c>
      <c r="N272" s="6" t="s">
        <v>143</v>
      </c>
      <c r="O272" s="4" t="s">
        <v>1426</v>
      </c>
      <c r="P272" s="4" t="s">
        <v>1373</v>
      </c>
      <c r="Q272" s="4" t="s">
        <v>1382</v>
      </c>
      <c r="R272" s="4">
        <v>9</v>
      </c>
      <c r="S272" s="4">
        <v>200</v>
      </c>
      <c r="T272" s="4" t="s">
        <v>144</v>
      </c>
      <c r="U272" s="4"/>
      <c r="V272" s="4"/>
      <c r="W272" s="4">
        <v>8</v>
      </c>
    </row>
    <row r="273" spans="1:23" ht="25.5">
      <c r="A273" s="4" t="s">
        <v>145</v>
      </c>
      <c r="B273" s="4" t="s">
        <v>1315</v>
      </c>
      <c r="C273" s="4" t="s">
        <v>1373</v>
      </c>
      <c r="D273" s="4" t="s">
        <v>1972</v>
      </c>
      <c r="E273" s="4">
        <v>13</v>
      </c>
      <c r="F273" s="4">
        <v>400</v>
      </c>
      <c r="G273" s="5" t="s">
        <v>146</v>
      </c>
      <c r="H273" s="5"/>
      <c r="I273" s="4"/>
      <c r="J273" s="4"/>
      <c r="K273" s="4" t="s">
        <v>1320</v>
      </c>
      <c r="L273" s="4" t="s">
        <v>1061</v>
      </c>
      <c r="N273" s="4" t="s">
        <v>147</v>
      </c>
      <c r="O273" s="4" t="s">
        <v>1391</v>
      </c>
      <c r="P273" s="4" t="s">
        <v>1392</v>
      </c>
      <c r="Q273" s="4" t="s">
        <v>1393</v>
      </c>
      <c r="R273" s="4">
        <v>4</v>
      </c>
      <c r="S273" s="4">
        <v>30</v>
      </c>
      <c r="T273" s="4"/>
      <c r="U273" s="4"/>
      <c r="V273" s="4"/>
      <c r="W273" s="4">
        <v>4</v>
      </c>
    </row>
    <row r="274" spans="1:23" ht="25.5">
      <c r="A274" s="4" t="s">
        <v>148</v>
      </c>
      <c r="B274" s="4" t="s">
        <v>1315</v>
      </c>
      <c r="C274" s="4" t="s">
        <v>1396</v>
      </c>
      <c r="D274" s="4" t="s">
        <v>1346</v>
      </c>
      <c r="E274" s="4">
        <v>7</v>
      </c>
      <c r="F274" s="4">
        <v>360</v>
      </c>
      <c r="G274" s="5" t="s">
        <v>149</v>
      </c>
      <c r="H274" s="4"/>
      <c r="I274" s="4"/>
      <c r="J274" s="4"/>
      <c r="K274" s="4" t="s">
        <v>1320</v>
      </c>
      <c r="L274" s="4" t="s">
        <v>1061</v>
      </c>
      <c r="N274" s="4" t="s">
        <v>150</v>
      </c>
      <c r="O274" s="4" t="s">
        <v>1391</v>
      </c>
      <c r="P274" s="4" t="s">
        <v>1328</v>
      </c>
      <c r="Q274" s="4" t="s">
        <v>1337</v>
      </c>
      <c r="R274" s="4">
        <v>5</v>
      </c>
      <c r="S274" s="4">
        <v>250</v>
      </c>
      <c r="T274" s="5" t="s">
        <v>151</v>
      </c>
      <c r="U274" s="4"/>
      <c r="V274" s="4"/>
      <c r="W274" s="4">
        <v>6</v>
      </c>
    </row>
    <row r="275" spans="1:23" ht="89.25">
      <c r="A275" s="4" t="s">
        <v>152</v>
      </c>
      <c r="B275" s="4" t="s">
        <v>1404</v>
      </c>
      <c r="C275" s="4" t="s">
        <v>1323</v>
      </c>
      <c r="D275" s="4" t="s">
        <v>1382</v>
      </c>
      <c r="E275" s="4">
        <v>8</v>
      </c>
      <c r="F275" s="4">
        <v>40</v>
      </c>
      <c r="G275" s="5" t="s">
        <v>153</v>
      </c>
      <c r="H275" s="4"/>
      <c r="I275" s="4" t="s">
        <v>1582</v>
      </c>
      <c r="J275" s="4" t="s">
        <v>728</v>
      </c>
      <c r="K275" s="4">
        <v>11</v>
      </c>
      <c r="L275" s="4" t="str">
        <f>VLOOKUP(I275,'[1]Weapon Type-Skill Type'!$A$2:$B$37,2,0)</f>
        <v>long blades</v>
      </c>
      <c r="N275" s="4" t="s">
        <v>154</v>
      </c>
      <c r="O275" s="4" t="s">
        <v>1391</v>
      </c>
      <c r="P275" s="4" t="s">
        <v>1323</v>
      </c>
      <c r="Q275" s="4" t="s">
        <v>1341</v>
      </c>
      <c r="R275" s="4">
        <v>5</v>
      </c>
      <c r="S275" s="4">
        <v>200</v>
      </c>
      <c r="T275" s="5" t="s">
        <v>155</v>
      </c>
      <c r="U275" s="4" t="s">
        <v>156</v>
      </c>
      <c r="V275" s="4"/>
      <c r="W275" s="4">
        <v>10</v>
      </c>
    </row>
    <row r="276" spans="1:23" ht="25.5">
      <c r="A276" s="4" t="s">
        <v>157</v>
      </c>
      <c r="B276" s="4" t="s">
        <v>1404</v>
      </c>
      <c r="C276" s="4" t="s">
        <v>1323</v>
      </c>
      <c r="D276" s="4" t="s">
        <v>1430</v>
      </c>
      <c r="E276" s="4">
        <v>11</v>
      </c>
      <c r="F276" s="4">
        <v>25</v>
      </c>
      <c r="G276" s="5" t="s">
        <v>1594</v>
      </c>
      <c r="H276" s="4"/>
      <c r="I276" s="4" t="s">
        <v>158</v>
      </c>
      <c r="J276" s="4" t="s">
        <v>1424</v>
      </c>
      <c r="K276" s="4" t="s">
        <v>1320</v>
      </c>
      <c r="L276" s="4" t="str">
        <f>VLOOKUP(I276,'[1]Weapon Type-Skill Type'!$A$2:$B$37,2,0)</f>
        <v>long blades</v>
      </c>
      <c r="N276" s="4" t="s">
        <v>159</v>
      </c>
      <c r="O276" s="4" t="s">
        <v>1391</v>
      </c>
      <c r="P276" s="4" t="s">
        <v>1323</v>
      </c>
      <c r="Q276" s="4" t="s">
        <v>1430</v>
      </c>
      <c r="R276" s="4">
        <v>10</v>
      </c>
      <c r="S276" s="4">
        <v>100</v>
      </c>
      <c r="T276" s="4" t="s">
        <v>1171</v>
      </c>
      <c r="U276" s="4"/>
      <c r="V276" s="4"/>
      <c r="W276" s="4">
        <v>7</v>
      </c>
    </row>
    <row r="277" spans="1:23" ht="38.25">
      <c r="A277" s="6" t="s">
        <v>160</v>
      </c>
      <c r="B277" s="4" t="s">
        <v>1315</v>
      </c>
      <c r="C277" s="4" t="s">
        <v>1373</v>
      </c>
      <c r="D277" s="4" t="s">
        <v>1382</v>
      </c>
      <c r="E277" s="4">
        <v>18</v>
      </c>
      <c r="F277" s="4">
        <v>200</v>
      </c>
      <c r="G277" s="5" t="s">
        <v>161</v>
      </c>
      <c r="H277" s="5"/>
      <c r="I277" s="4" t="s">
        <v>1582</v>
      </c>
      <c r="J277" s="4" t="s">
        <v>769</v>
      </c>
      <c r="K277" s="4">
        <v>11</v>
      </c>
      <c r="L277" s="4" t="str">
        <f>VLOOKUP(I277,'[1]Weapon Type-Skill Type'!$A$2:$B$37,2,0)</f>
        <v>long blades</v>
      </c>
      <c r="N277" s="4" t="s">
        <v>162</v>
      </c>
      <c r="O277" s="4" t="s">
        <v>1426</v>
      </c>
      <c r="P277" s="4" t="s">
        <v>1373</v>
      </c>
      <c r="Q277" s="4" t="s">
        <v>1960</v>
      </c>
      <c r="R277" s="4">
        <v>9</v>
      </c>
      <c r="S277" s="4">
        <v>500</v>
      </c>
      <c r="T277" s="5" t="s">
        <v>163</v>
      </c>
      <c r="U277" s="4"/>
      <c r="V277" s="4"/>
      <c r="W277" s="4">
        <v>7</v>
      </c>
    </row>
    <row r="278" spans="1:23" ht="38.25">
      <c r="A278" s="4" t="s">
        <v>164</v>
      </c>
      <c r="B278" s="4" t="s">
        <v>1404</v>
      </c>
      <c r="C278" s="4" t="s">
        <v>1323</v>
      </c>
      <c r="D278" s="4" t="s">
        <v>1382</v>
      </c>
      <c r="E278" s="4">
        <v>10</v>
      </c>
      <c r="F278" s="4">
        <v>70</v>
      </c>
      <c r="G278" s="5" t="s">
        <v>165</v>
      </c>
      <c r="H278" s="4"/>
      <c r="I278" s="4" t="s">
        <v>1582</v>
      </c>
      <c r="J278" s="4" t="s">
        <v>1455</v>
      </c>
      <c r="K278" s="4">
        <v>7</v>
      </c>
      <c r="L278" s="4" t="str">
        <f>VLOOKUP(I278,'[1]Weapon Type-Skill Type'!$A$2:$B$37,2,0)</f>
        <v>long blades</v>
      </c>
      <c r="N278" s="4" t="s">
        <v>166</v>
      </c>
      <c r="O278" s="4" t="s">
        <v>1391</v>
      </c>
      <c r="P278" s="4" t="s">
        <v>1328</v>
      </c>
      <c r="Q278" s="4" t="s">
        <v>1329</v>
      </c>
      <c r="R278" s="4">
        <v>8</v>
      </c>
      <c r="S278" s="4">
        <v>250</v>
      </c>
      <c r="T278" s="5" t="s">
        <v>167</v>
      </c>
      <c r="U278" s="4"/>
      <c r="V278" s="4">
        <v>-5</v>
      </c>
      <c r="W278" s="4">
        <v>3</v>
      </c>
    </row>
    <row r="279" spans="1:23" ht="25.5">
      <c r="A279" s="4" t="s">
        <v>168</v>
      </c>
      <c r="B279" s="4" t="s">
        <v>1404</v>
      </c>
      <c r="C279" s="4" t="s">
        <v>1323</v>
      </c>
      <c r="D279" s="4" t="s">
        <v>1430</v>
      </c>
      <c r="E279" s="4">
        <v>6</v>
      </c>
      <c r="F279" s="4">
        <v>30</v>
      </c>
      <c r="G279" s="5" t="s">
        <v>1050</v>
      </c>
      <c r="H279" s="4"/>
      <c r="I279" s="4" t="s">
        <v>1582</v>
      </c>
      <c r="J279" s="4" t="s">
        <v>1455</v>
      </c>
      <c r="K279" s="4">
        <v>7</v>
      </c>
      <c r="L279" s="4" t="str">
        <f>VLOOKUP(I279,'[1]Weapon Type-Skill Type'!$A$2:$B$37,2,0)</f>
        <v>long blades</v>
      </c>
      <c r="N279" s="4" t="s">
        <v>169</v>
      </c>
      <c r="O279" s="4" t="s">
        <v>1391</v>
      </c>
      <c r="P279" s="4" t="s">
        <v>1392</v>
      </c>
      <c r="Q279" s="4" t="s">
        <v>1393</v>
      </c>
      <c r="R279" s="4">
        <v>8</v>
      </c>
      <c r="S279" s="4">
        <v>100</v>
      </c>
      <c r="T279" s="5" t="s">
        <v>170</v>
      </c>
      <c r="U279" s="4"/>
      <c r="V279" s="4"/>
      <c r="W279" s="4">
        <v>3</v>
      </c>
    </row>
    <row r="280" spans="1:23" ht="25.5">
      <c r="A280" s="4" t="s">
        <v>171</v>
      </c>
      <c r="B280" s="4" t="s">
        <v>1404</v>
      </c>
      <c r="C280" s="4" t="s">
        <v>1323</v>
      </c>
      <c r="D280" s="4" t="s">
        <v>1382</v>
      </c>
      <c r="E280" s="4">
        <v>10</v>
      </c>
      <c r="F280" s="4">
        <v>25</v>
      </c>
      <c r="G280" s="5" t="s">
        <v>172</v>
      </c>
      <c r="H280" s="4" t="s">
        <v>1518</v>
      </c>
      <c r="I280" s="4" t="s">
        <v>1582</v>
      </c>
      <c r="J280" s="4" t="s">
        <v>1434</v>
      </c>
      <c r="K280" s="4">
        <v>6</v>
      </c>
      <c r="L280" s="4" t="str">
        <f>VLOOKUP(I280,'[1]Weapon Type-Skill Type'!$A$2:$B$37,2,0)</f>
        <v>long blades</v>
      </c>
      <c r="N280" s="4" t="s">
        <v>173</v>
      </c>
      <c r="O280" s="4" t="s">
        <v>1391</v>
      </c>
      <c r="P280" s="4" t="s">
        <v>1323</v>
      </c>
      <c r="Q280" s="4" t="s">
        <v>1960</v>
      </c>
      <c r="R280" s="4">
        <v>16</v>
      </c>
      <c r="S280" s="4">
        <v>350</v>
      </c>
      <c r="T280" s="5" t="s">
        <v>174</v>
      </c>
      <c r="U280" s="4" t="s">
        <v>1701</v>
      </c>
      <c r="V280" s="4"/>
      <c r="W280" s="4">
        <v>7</v>
      </c>
    </row>
    <row r="281" spans="1:23" ht="12.75">
      <c r="A281" s="4" t="s">
        <v>175</v>
      </c>
      <c r="B281" s="4" t="s">
        <v>1404</v>
      </c>
      <c r="C281" s="4" t="s">
        <v>1323</v>
      </c>
      <c r="D281" s="4" t="s">
        <v>1430</v>
      </c>
      <c r="E281" s="4">
        <v>6</v>
      </c>
      <c r="F281" s="4">
        <v>6</v>
      </c>
      <c r="G281" s="4" t="s">
        <v>1454</v>
      </c>
      <c r="H281" s="4"/>
      <c r="I281" s="4" t="s">
        <v>1582</v>
      </c>
      <c r="J281" s="4" t="s">
        <v>1545</v>
      </c>
      <c r="K281" s="4">
        <v>5</v>
      </c>
      <c r="L281" s="4" t="str">
        <f>VLOOKUP(I281,'[1]Weapon Type-Skill Type'!$A$2:$B$37,2,0)</f>
        <v>long blades</v>
      </c>
      <c r="N281" s="4" t="s">
        <v>176</v>
      </c>
      <c r="O281" s="4" t="s">
        <v>1391</v>
      </c>
      <c r="P281" s="4" t="s">
        <v>1323</v>
      </c>
      <c r="Q281" s="4" t="s">
        <v>1358</v>
      </c>
      <c r="R281" s="4">
        <v>5</v>
      </c>
      <c r="S281" s="4">
        <v>0</v>
      </c>
      <c r="T281" s="4" t="s">
        <v>1368</v>
      </c>
      <c r="U281" s="4"/>
      <c r="V281" s="4">
        <v>-2</v>
      </c>
      <c r="W281" s="4">
        <v>6</v>
      </c>
    </row>
    <row r="282" spans="1:23" ht="102">
      <c r="A282" s="4" t="s">
        <v>177</v>
      </c>
      <c r="B282" s="4" t="s">
        <v>1315</v>
      </c>
      <c r="C282" s="4" t="s">
        <v>1373</v>
      </c>
      <c r="D282" s="4" t="s">
        <v>1341</v>
      </c>
      <c r="E282" s="4">
        <v>11</v>
      </c>
      <c r="F282" s="4">
        <v>140</v>
      </c>
      <c r="G282" s="5" t="s">
        <v>178</v>
      </c>
      <c r="H282" s="4"/>
      <c r="I282" s="4" t="s">
        <v>1582</v>
      </c>
      <c r="J282" s="4" t="s">
        <v>1443</v>
      </c>
      <c r="K282" s="4">
        <v>7</v>
      </c>
      <c r="L282" s="4" t="str">
        <f>VLOOKUP(I282,'[1]Weapon Type-Skill Type'!$A$2:$B$37,2,0)</f>
        <v>long blades</v>
      </c>
      <c r="N282" s="6" t="s">
        <v>179</v>
      </c>
      <c r="O282" s="4" t="s">
        <v>1426</v>
      </c>
      <c r="P282" s="4" t="s">
        <v>1373</v>
      </c>
      <c r="Q282" s="4" t="s">
        <v>1382</v>
      </c>
      <c r="R282" s="4">
        <v>9</v>
      </c>
      <c r="S282" s="4">
        <v>70</v>
      </c>
      <c r="T282" s="4" t="s">
        <v>1154</v>
      </c>
      <c r="U282" s="5" t="s">
        <v>1825</v>
      </c>
      <c r="V282" s="4"/>
      <c r="W282" s="4">
        <v>7</v>
      </c>
    </row>
    <row r="283" spans="1:23" ht="38.25">
      <c r="A283" s="4" t="s">
        <v>180</v>
      </c>
      <c r="B283" s="4" t="s">
        <v>1404</v>
      </c>
      <c r="C283" s="4" t="s">
        <v>1323</v>
      </c>
      <c r="D283" s="4" t="s">
        <v>1382</v>
      </c>
      <c r="E283" s="4">
        <v>19</v>
      </c>
      <c r="F283" s="4">
        <v>238</v>
      </c>
      <c r="G283" s="5" t="s">
        <v>181</v>
      </c>
      <c r="H283" s="4"/>
      <c r="I283" s="4" t="s">
        <v>1582</v>
      </c>
      <c r="J283" s="4" t="s">
        <v>1449</v>
      </c>
      <c r="K283" s="4">
        <v>10</v>
      </c>
      <c r="L283" s="4" t="str">
        <f>VLOOKUP(I283,'[1]Weapon Type-Skill Type'!$A$2:$B$37,2,0)</f>
        <v>long blades</v>
      </c>
      <c r="N283" s="4" t="s">
        <v>182</v>
      </c>
      <c r="O283" s="4" t="s">
        <v>1391</v>
      </c>
      <c r="P283" s="4" t="s">
        <v>1328</v>
      </c>
      <c r="Q283" s="4" t="s">
        <v>1337</v>
      </c>
      <c r="R283" s="4">
        <v>12</v>
      </c>
      <c r="S283" s="4">
        <v>80</v>
      </c>
      <c r="T283" s="5" t="s">
        <v>183</v>
      </c>
      <c r="U283" s="4" t="s">
        <v>1500</v>
      </c>
      <c r="V283" s="4"/>
      <c r="W283" s="4">
        <v>8</v>
      </c>
    </row>
    <row r="284" spans="1:23" ht="51">
      <c r="A284" s="6" t="s">
        <v>184</v>
      </c>
      <c r="B284" s="4" t="s">
        <v>1315</v>
      </c>
      <c r="C284" s="4" t="s">
        <v>1396</v>
      </c>
      <c r="D284" s="4" t="s">
        <v>1346</v>
      </c>
      <c r="E284" s="4">
        <v>18</v>
      </c>
      <c r="F284" s="4">
        <v>120</v>
      </c>
      <c r="G284" s="5" t="s">
        <v>185</v>
      </c>
      <c r="H284" s="5" t="s">
        <v>1537</v>
      </c>
      <c r="I284" s="5" t="s">
        <v>1696</v>
      </c>
      <c r="J284" s="5" t="s">
        <v>186</v>
      </c>
      <c r="K284" s="4">
        <v>10.5</v>
      </c>
      <c r="L284" s="4" t="str">
        <f>VLOOKUP(I284,'[1]Weapon Type-Skill Type'!$A$2:$B$37,2,0)</f>
        <v>long blades</v>
      </c>
      <c r="N284" s="4" t="s">
        <v>187</v>
      </c>
      <c r="O284" s="4" t="s">
        <v>1391</v>
      </c>
      <c r="P284" s="4" t="s">
        <v>1323</v>
      </c>
      <c r="Q284" s="4" t="s">
        <v>1382</v>
      </c>
      <c r="R284" s="4">
        <v>10</v>
      </c>
      <c r="S284" s="4">
        <v>80</v>
      </c>
      <c r="T284" s="4" t="s">
        <v>1454</v>
      </c>
      <c r="U284" s="4" t="s">
        <v>1509</v>
      </c>
      <c r="V284" s="4"/>
      <c r="W284" s="4">
        <v>6</v>
      </c>
    </row>
    <row r="285" spans="1:23" ht="25.5">
      <c r="A285" s="4" t="s">
        <v>188</v>
      </c>
      <c r="B285" s="4" t="s">
        <v>1315</v>
      </c>
      <c r="C285" s="4" t="s">
        <v>1373</v>
      </c>
      <c r="D285" s="4" t="s">
        <v>1421</v>
      </c>
      <c r="E285" s="4">
        <v>5</v>
      </c>
      <c r="F285" s="4">
        <v>100</v>
      </c>
      <c r="G285" s="4"/>
      <c r="H285" s="4"/>
      <c r="I285" s="4" t="s">
        <v>1571</v>
      </c>
      <c r="J285" s="4" t="s">
        <v>1455</v>
      </c>
      <c r="K285" s="4">
        <v>7</v>
      </c>
      <c r="L285" s="4" t="str">
        <f>VLOOKUP(I285,'[1]Weapon Type-Skill Type'!$A$2:$B$37,2,0)</f>
        <v>short blades</v>
      </c>
      <c r="N285" s="4" t="s">
        <v>189</v>
      </c>
      <c r="O285" s="4" t="s">
        <v>1391</v>
      </c>
      <c r="P285" s="4" t="s">
        <v>1385</v>
      </c>
      <c r="Q285" s="4" t="s">
        <v>1316</v>
      </c>
      <c r="R285" s="4">
        <v>4</v>
      </c>
      <c r="S285" s="4">
        <v>120</v>
      </c>
      <c r="T285" s="5" t="s">
        <v>170</v>
      </c>
      <c r="U285" s="4"/>
      <c r="V285" s="4">
        <v>-2</v>
      </c>
      <c r="W285" s="4">
        <v>4</v>
      </c>
    </row>
    <row r="286" spans="1:23" ht="12.75">
      <c r="A286" s="4" t="s">
        <v>190</v>
      </c>
      <c r="B286" s="4" t="s">
        <v>1404</v>
      </c>
      <c r="C286" s="4" t="s">
        <v>1328</v>
      </c>
      <c r="D286" s="4" t="s">
        <v>1550</v>
      </c>
      <c r="E286" s="4">
        <v>15</v>
      </c>
      <c r="F286" s="4">
        <v>100</v>
      </c>
      <c r="G286" s="4" t="s">
        <v>191</v>
      </c>
      <c r="H286" s="4"/>
      <c r="I286" s="4" t="s">
        <v>1582</v>
      </c>
      <c r="J286" s="4" t="s">
        <v>1449</v>
      </c>
      <c r="K286" s="4">
        <v>9</v>
      </c>
      <c r="L286" s="4" t="str">
        <f>VLOOKUP(I286,'[1]Weapon Type-Skill Type'!$A$2:$B$37,2,0)</f>
        <v>long blades</v>
      </c>
      <c r="N286" s="4" t="s">
        <v>192</v>
      </c>
      <c r="O286" s="4" t="s">
        <v>1322</v>
      </c>
      <c r="P286" s="4" t="s">
        <v>1385</v>
      </c>
      <c r="Q286" s="4" t="s">
        <v>1522</v>
      </c>
      <c r="R286" s="4">
        <v>1</v>
      </c>
      <c r="S286" s="4">
        <v>150</v>
      </c>
      <c r="T286" s="4" t="s">
        <v>144</v>
      </c>
      <c r="U286" s="4" t="s">
        <v>193</v>
      </c>
      <c r="V286" s="4"/>
      <c r="W286" s="4"/>
    </row>
    <row r="287" spans="1:23" ht="12.75">
      <c r="A287" s="4" t="s">
        <v>194</v>
      </c>
      <c r="B287" s="4" t="s">
        <v>1404</v>
      </c>
      <c r="C287" s="4" t="s">
        <v>1323</v>
      </c>
      <c r="D287" s="4" t="s">
        <v>1972</v>
      </c>
      <c r="E287" s="4">
        <v>15</v>
      </c>
      <c r="F287" s="4">
        <v>131</v>
      </c>
      <c r="G287" s="4" t="s">
        <v>195</v>
      </c>
      <c r="H287" s="4" t="s">
        <v>196</v>
      </c>
      <c r="I287" s="4" t="s">
        <v>1582</v>
      </c>
      <c r="J287" s="4" t="s">
        <v>1616</v>
      </c>
      <c r="K287" s="4">
        <v>10.5</v>
      </c>
      <c r="L287" s="4" t="str">
        <f>VLOOKUP(I287,'[1]Weapon Type-Skill Type'!$A$2:$B$37,2,0)</f>
        <v>long blades</v>
      </c>
      <c r="N287" s="4" t="s">
        <v>197</v>
      </c>
      <c r="O287" s="4" t="s">
        <v>1391</v>
      </c>
      <c r="P287" s="4" t="s">
        <v>1392</v>
      </c>
      <c r="Q287" s="4" t="s">
        <v>1393</v>
      </c>
      <c r="R287" s="4">
        <v>8</v>
      </c>
      <c r="S287" s="4">
        <v>5</v>
      </c>
      <c r="T287" s="4"/>
      <c r="U287" s="4"/>
      <c r="V287" s="4"/>
      <c r="W287" s="4">
        <v>4</v>
      </c>
    </row>
    <row r="288" spans="1:23" ht="12.75">
      <c r="A288" s="4" t="s">
        <v>198</v>
      </c>
      <c r="B288" s="4" t="s">
        <v>1315</v>
      </c>
      <c r="C288" s="4" t="s">
        <v>1373</v>
      </c>
      <c r="D288" s="4" t="s">
        <v>1430</v>
      </c>
      <c r="E288" s="4">
        <v>6</v>
      </c>
      <c r="F288" s="4">
        <v>250</v>
      </c>
      <c r="G288" s="4" t="s">
        <v>199</v>
      </c>
      <c r="H288" s="4" t="s">
        <v>200</v>
      </c>
      <c r="I288" s="4" t="s">
        <v>1571</v>
      </c>
      <c r="J288" s="4" t="s">
        <v>795</v>
      </c>
      <c r="K288" s="4">
        <v>6.5</v>
      </c>
      <c r="L288" s="4" t="str">
        <f>VLOOKUP(I288,'[1]Weapon Type-Skill Type'!$A$2:$B$37,2,0)</f>
        <v>short blades</v>
      </c>
      <c r="N288" s="6" t="s">
        <v>201</v>
      </c>
      <c r="O288" s="4" t="s">
        <v>1426</v>
      </c>
      <c r="P288" s="4" t="s">
        <v>1604</v>
      </c>
      <c r="Q288" s="4" t="s">
        <v>1393</v>
      </c>
      <c r="R288" s="4">
        <v>5</v>
      </c>
      <c r="S288" s="4">
        <v>2</v>
      </c>
      <c r="T288" s="4" t="s">
        <v>1798</v>
      </c>
      <c r="U288" s="4"/>
      <c r="V288" s="4">
        <v>-9</v>
      </c>
      <c r="W288" s="4">
        <v>2</v>
      </c>
    </row>
    <row r="289" spans="1:23" ht="12.75">
      <c r="A289" s="4" t="s">
        <v>202</v>
      </c>
      <c r="B289" s="4" t="s">
        <v>1404</v>
      </c>
      <c r="C289" s="4" t="s">
        <v>1323</v>
      </c>
      <c r="D289" s="4" t="s">
        <v>1430</v>
      </c>
      <c r="E289" s="4">
        <v>3</v>
      </c>
      <c r="F289" s="4">
        <v>5</v>
      </c>
      <c r="G289" s="4"/>
      <c r="H289" s="4"/>
      <c r="I289" s="4" t="s">
        <v>1907</v>
      </c>
      <c r="J289" s="4" t="s">
        <v>1875</v>
      </c>
      <c r="K289" s="4">
        <v>4.5</v>
      </c>
      <c r="L289" s="4" t="str">
        <f>VLOOKUP(I289,'[1]Weapon Type-Skill Type'!$A$2:$B$37,2,0)</f>
        <v>long blades</v>
      </c>
      <c r="N289" s="4" t="s">
        <v>203</v>
      </c>
      <c r="O289" s="4" t="s">
        <v>1391</v>
      </c>
      <c r="P289" s="4" t="s">
        <v>1392</v>
      </c>
      <c r="Q289" s="4" t="s">
        <v>1393</v>
      </c>
      <c r="R289" s="4">
        <v>7</v>
      </c>
      <c r="S289" s="4">
        <v>40</v>
      </c>
      <c r="T289" s="4"/>
      <c r="U289" s="4"/>
      <c r="V289" s="4"/>
      <c r="W289" s="4">
        <v>5</v>
      </c>
    </row>
    <row r="290" spans="1:23" ht="25.5">
      <c r="A290" s="4" t="s">
        <v>204</v>
      </c>
      <c r="B290" s="4" t="s">
        <v>1315</v>
      </c>
      <c r="C290" s="4" t="s">
        <v>1373</v>
      </c>
      <c r="D290" s="4" t="s">
        <v>1358</v>
      </c>
      <c r="E290" s="4">
        <v>10</v>
      </c>
      <c r="F290" s="4">
        <v>500</v>
      </c>
      <c r="G290" s="5" t="s">
        <v>205</v>
      </c>
      <c r="H290" s="4" t="s">
        <v>206</v>
      </c>
      <c r="I290" s="4" t="s">
        <v>1571</v>
      </c>
      <c r="J290" s="4" t="s">
        <v>1455</v>
      </c>
      <c r="K290" s="4" t="s">
        <v>1320</v>
      </c>
      <c r="L290" s="4" t="str">
        <f>VLOOKUP(I290,'[1]Weapon Type-Skill Type'!$A$2:$B$37,2,0)</f>
        <v>short blades</v>
      </c>
      <c r="N290" s="4" t="s">
        <v>207</v>
      </c>
      <c r="O290" s="4" t="s">
        <v>1426</v>
      </c>
      <c r="P290" s="4" t="s">
        <v>1604</v>
      </c>
      <c r="Q290" s="4" t="s">
        <v>1393</v>
      </c>
      <c r="R290" s="4">
        <v>5</v>
      </c>
      <c r="S290" s="4">
        <v>15</v>
      </c>
      <c r="T290" s="4"/>
      <c r="U290" s="4"/>
      <c r="V290" s="4"/>
      <c r="W290" s="4">
        <v>4</v>
      </c>
    </row>
    <row r="291" spans="1:23" ht="38.25">
      <c r="A291" s="4" t="s">
        <v>208</v>
      </c>
      <c r="B291" s="4" t="s">
        <v>1404</v>
      </c>
      <c r="C291" s="4" t="s">
        <v>1323</v>
      </c>
      <c r="D291" s="4" t="s">
        <v>1421</v>
      </c>
      <c r="E291" s="4">
        <v>5</v>
      </c>
      <c r="F291" s="4">
        <v>120</v>
      </c>
      <c r="G291" s="5" t="s">
        <v>209</v>
      </c>
      <c r="H291" s="4"/>
      <c r="I291" s="4" t="s">
        <v>1571</v>
      </c>
      <c r="J291" s="4" t="s">
        <v>1455</v>
      </c>
      <c r="K291" s="4">
        <v>9</v>
      </c>
      <c r="L291" s="4" t="str">
        <f>VLOOKUP(I291,'[1]Weapon Type-Skill Type'!$A$2:$B$37,2,0)</f>
        <v>short blades</v>
      </c>
      <c r="N291" s="4" t="s">
        <v>210</v>
      </c>
      <c r="O291" s="4" t="s">
        <v>1391</v>
      </c>
      <c r="P291" s="4" t="s">
        <v>1392</v>
      </c>
      <c r="Q291" s="4" t="s">
        <v>1393</v>
      </c>
      <c r="R291" s="4">
        <v>5</v>
      </c>
      <c r="S291" s="4">
        <v>25</v>
      </c>
      <c r="T291" s="4" t="s">
        <v>1776</v>
      </c>
      <c r="U291" s="4"/>
      <c r="V291" s="4"/>
      <c r="W291" s="4">
        <v>5</v>
      </c>
    </row>
    <row r="292" spans="1:23" ht="25.5">
      <c r="A292" s="4" t="s">
        <v>211</v>
      </c>
      <c r="B292" s="4" t="s">
        <v>1404</v>
      </c>
      <c r="C292" s="4" t="s">
        <v>1323</v>
      </c>
      <c r="D292" s="4" t="s">
        <v>1324</v>
      </c>
      <c r="E292" s="4">
        <v>10</v>
      </c>
      <c r="F292" s="4">
        <v>100</v>
      </c>
      <c r="G292" s="5" t="s">
        <v>1594</v>
      </c>
      <c r="H292" s="4"/>
      <c r="I292" s="4" t="s">
        <v>1571</v>
      </c>
      <c r="J292" s="4" t="s">
        <v>1434</v>
      </c>
      <c r="K292" s="4" t="s">
        <v>1320</v>
      </c>
      <c r="L292" s="4" t="str">
        <f>VLOOKUP(I292,'[1]Weapon Type-Skill Type'!$A$2:$B$37,2,0)</f>
        <v>short blades</v>
      </c>
      <c r="N292" s="4" t="s">
        <v>212</v>
      </c>
      <c r="O292" s="4" t="s">
        <v>1391</v>
      </c>
      <c r="P292" s="4" t="s">
        <v>1392</v>
      </c>
      <c r="Q292" s="4" t="s">
        <v>1393</v>
      </c>
      <c r="R292" s="4">
        <v>5</v>
      </c>
      <c r="S292" s="4">
        <v>30</v>
      </c>
      <c r="T292" s="4" t="s">
        <v>1877</v>
      </c>
      <c r="U292" s="4"/>
      <c r="V292" s="4"/>
      <c r="W292" s="4">
        <v>5</v>
      </c>
    </row>
    <row r="293" spans="1:23" ht="38.25">
      <c r="A293" s="4" t="s">
        <v>213</v>
      </c>
      <c r="B293" s="4" t="s">
        <v>1315</v>
      </c>
      <c r="C293" s="4" t="s">
        <v>1373</v>
      </c>
      <c r="D293" s="4" t="s">
        <v>1382</v>
      </c>
      <c r="E293" s="4">
        <v>20</v>
      </c>
      <c r="F293" s="4">
        <v>200</v>
      </c>
      <c r="G293" s="5" t="s">
        <v>214</v>
      </c>
      <c r="H293" s="4" t="s">
        <v>1686</v>
      </c>
      <c r="I293" s="4" t="s">
        <v>1571</v>
      </c>
      <c r="J293" s="4" t="s">
        <v>1602</v>
      </c>
      <c r="K293" s="4">
        <v>12</v>
      </c>
      <c r="L293" s="4" t="str">
        <f>VLOOKUP(I293,'[1]Weapon Type-Skill Type'!$A$2:$B$37,2,0)</f>
        <v>short blades</v>
      </c>
      <c r="N293" s="4" t="s">
        <v>215</v>
      </c>
      <c r="O293" s="4" t="s">
        <v>1391</v>
      </c>
      <c r="P293" s="4" t="s">
        <v>1392</v>
      </c>
      <c r="Q293" s="4" t="s">
        <v>1393</v>
      </c>
      <c r="R293" s="4">
        <v>5</v>
      </c>
      <c r="S293" s="4">
        <v>26</v>
      </c>
      <c r="T293" s="4"/>
      <c r="U293" s="4"/>
      <c r="V293" s="4"/>
      <c r="W293" s="4">
        <v>4</v>
      </c>
    </row>
    <row r="294" spans="1:23" ht="12.75">
      <c r="A294" s="4" t="s">
        <v>216</v>
      </c>
      <c r="B294" s="4" t="s">
        <v>1404</v>
      </c>
      <c r="C294" s="4" t="s">
        <v>1323</v>
      </c>
      <c r="D294" s="4" t="s">
        <v>1358</v>
      </c>
      <c r="E294" s="4">
        <v>3</v>
      </c>
      <c r="F294" s="4">
        <v>1</v>
      </c>
      <c r="G294" s="4" t="s">
        <v>970</v>
      </c>
      <c r="H294" s="4"/>
      <c r="I294" s="4" t="s">
        <v>1571</v>
      </c>
      <c r="J294" s="4" t="s">
        <v>1986</v>
      </c>
      <c r="K294" s="4">
        <v>4.5</v>
      </c>
      <c r="L294" s="4" t="str">
        <f>VLOOKUP(I294,'[1]Weapon Type-Skill Type'!$A$2:$B$37,2,0)</f>
        <v>short blades</v>
      </c>
      <c r="N294" s="4" t="s">
        <v>217</v>
      </c>
      <c r="O294" s="4" t="s">
        <v>1322</v>
      </c>
      <c r="P294" s="4" t="s">
        <v>1350</v>
      </c>
      <c r="Q294" s="4" t="s">
        <v>1351</v>
      </c>
      <c r="R294" s="4">
        <v>10</v>
      </c>
      <c r="S294" s="4">
        <v>30</v>
      </c>
      <c r="T294" s="4"/>
      <c r="U294" s="4"/>
      <c r="V294" s="4">
        <v>-4</v>
      </c>
      <c r="W294" s="4"/>
    </row>
    <row r="295" spans="1:23" ht="63.75">
      <c r="A295" s="4" t="s">
        <v>218</v>
      </c>
      <c r="B295" s="4" t="s">
        <v>1315</v>
      </c>
      <c r="C295" s="4" t="s">
        <v>1373</v>
      </c>
      <c r="D295" s="4" t="s">
        <v>1972</v>
      </c>
      <c r="E295" s="4">
        <v>5</v>
      </c>
      <c r="F295" s="4">
        <v>200</v>
      </c>
      <c r="G295" s="5" t="s">
        <v>219</v>
      </c>
      <c r="H295" s="5" t="s">
        <v>220</v>
      </c>
      <c r="I295" s="4" t="s">
        <v>1571</v>
      </c>
      <c r="J295" s="4" t="s">
        <v>938</v>
      </c>
      <c r="K295" s="4">
        <v>8.5</v>
      </c>
      <c r="L295" s="4" t="str">
        <f>VLOOKUP(I295,'[1]Weapon Type-Skill Type'!$A$2:$B$37,2,0)</f>
        <v>short blades</v>
      </c>
      <c r="N295" s="4" t="s">
        <v>221</v>
      </c>
      <c r="O295" s="4" t="s">
        <v>1426</v>
      </c>
      <c r="P295" s="4" t="s">
        <v>1604</v>
      </c>
      <c r="Q295" s="4" t="s">
        <v>1393</v>
      </c>
      <c r="R295" s="4">
        <v>4</v>
      </c>
      <c r="S295" s="4">
        <v>300</v>
      </c>
      <c r="T295" s="5" t="s">
        <v>222</v>
      </c>
      <c r="U295" s="5"/>
      <c r="V295" s="4"/>
      <c r="W295" s="4">
        <v>6</v>
      </c>
    </row>
    <row r="296" spans="1:23" ht="12.75">
      <c r="A296" s="4" t="s">
        <v>223</v>
      </c>
      <c r="B296" s="4" t="s">
        <v>1404</v>
      </c>
      <c r="C296" s="4" t="s">
        <v>1323</v>
      </c>
      <c r="D296" s="4" t="s">
        <v>1382</v>
      </c>
      <c r="E296" s="4">
        <v>8</v>
      </c>
      <c r="F296" s="4">
        <v>30</v>
      </c>
      <c r="G296" s="4" t="s">
        <v>1433</v>
      </c>
      <c r="H296" s="4"/>
      <c r="I296" s="4" t="s">
        <v>1571</v>
      </c>
      <c r="J296" s="4" t="s">
        <v>1434</v>
      </c>
      <c r="K296" s="4" t="s">
        <v>1320</v>
      </c>
      <c r="L296" s="4" t="str">
        <f>VLOOKUP(I296,'[1]Weapon Type-Skill Type'!$A$2:$B$37,2,0)</f>
        <v>short blades</v>
      </c>
      <c r="N296" s="4" t="s">
        <v>224</v>
      </c>
      <c r="O296" s="4" t="s">
        <v>1391</v>
      </c>
      <c r="P296" s="4" t="s">
        <v>1392</v>
      </c>
      <c r="Q296" s="4" t="s">
        <v>1393</v>
      </c>
      <c r="R296" s="4">
        <v>7</v>
      </c>
      <c r="S296" s="4">
        <v>40</v>
      </c>
      <c r="T296" s="4"/>
      <c r="U296" s="4"/>
      <c r="V296" s="4"/>
      <c r="W296" s="4">
        <v>5</v>
      </c>
    </row>
    <row r="297" spans="1:23" ht="12.75">
      <c r="A297" s="4" t="s">
        <v>225</v>
      </c>
      <c r="B297" s="4" t="s">
        <v>1404</v>
      </c>
      <c r="C297" s="4" t="s">
        <v>1323</v>
      </c>
      <c r="D297" s="4" t="s">
        <v>1382</v>
      </c>
      <c r="E297" s="4">
        <v>10</v>
      </c>
      <c r="F297" s="4">
        <v>50</v>
      </c>
      <c r="G297" s="4" t="s">
        <v>1419</v>
      </c>
      <c r="H297" s="4"/>
      <c r="I297" s="4" t="s">
        <v>1571</v>
      </c>
      <c r="J297" s="4" t="s">
        <v>1455</v>
      </c>
      <c r="K297" s="4">
        <v>7</v>
      </c>
      <c r="L297" s="4" t="str">
        <f>VLOOKUP(I297,'[1]Weapon Type-Skill Type'!$A$2:$B$37,2,0)</f>
        <v>short blades</v>
      </c>
      <c r="N297" s="4" t="s">
        <v>226</v>
      </c>
      <c r="O297" s="4" t="s">
        <v>1391</v>
      </c>
      <c r="P297" s="4" t="s">
        <v>1350</v>
      </c>
      <c r="Q297" s="4" t="s">
        <v>1351</v>
      </c>
      <c r="R297" s="4">
        <v>3</v>
      </c>
      <c r="S297" s="4">
        <v>2</v>
      </c>
      <c r="T297" s="4"/>
      <c r="U297" s="4"/>
      <c r="V297" s="4"/>
      <c r="W297" s="4">
        <v>3</v>
      </c>
    </row>
    <row r="298" spans="1:23" ht="12.75">
      <c r="A298" s="4" t="s">
        <v>227</v>
      </c>
      <c r="B298" s="4" t="s">
        <v>1404</v>
      </c>
      <c r="C298" s="4" t="s">
        <v>1323</v>
      </c>
      <c r="D298" s="4" t="s">
        <v>1382</v>
      </c>
      <c r="E298" s="4">
        <v>9</v>
      </c>
      <c r="F298" s="4">
        <v>90</v>
      </c>
      <c r="G298" s="4"/>
      <c r="H298" s="4"/>
      <c r="I298" s="4" t="s">
        <v>1571</v>
      </c>
      <c r="J298" s="4" t="s">
        <v>1424</v>
      </c>
      <c r="K298" s="4">
        <v>7.5</v>
      </c>
      <c r="L298" s="4" t="str">
        <f>VLOOKUP(I298,'[1]Weapon Type-Skill Type'!$A$2:$B$37,2,0)</f>
        <v>short blades</v>
      </c>
      <c r="N298" s="4" t="s">
        <v>228</v>
      </c>
      <c r="O298" s="4" t="s">
        <v>1391</v>
      </c>
      <c r="P298" s="4" t="s">
        <v>1392</v>
      </c>
      <c r="Q298" s="4" t="s">
        <v>1393</v>
      </c>
      <c r="R298" s="4">
        <v>4</v>
      </c>
      <c r="S298" s="4">
        <v>6</v>
      </c>
      <c r="T298" s="4" t="s">
        <v>1776</v>
      </c>
      <c r="U298" s="4"/>
      <c r="V298" s="4"/>
      <c r="W298" s="4">
        <v>5</v>
      </c>
    </row>
    <row r="299" spans="1:23" ht="25.5">
      <c r="A299" s="4" t="s">
        <v>229</v>
      </c>
      <c r="B299" s="4" t="s">
        <v>1404</v>
      </c>
      <c r="C299" s="4" t="s">
        <v>1323</v>
      </c>
      <c r="D299" s="4" t="s">
        <v>1382</v>
      </c>
      <c r="E299" s="4">
        <v>8</v>
      </c>
      <c r="F299" s="4">
        <v>140</v>
      </c>
      <c r="G299" s="5" t="s">
        <v>1495</v>
      </c>
      <c r="H299" s="4"/>
      <c r="I299" s="4" t="s">
        <v>1571</v>
      </c>
      <c r="J299" s="4" t="s">
        <v>1595</v>
      </c>
      <c r="K299" s="4">
        <v>8</v>
      </c>
      <c r="L299" s="4" t="str">
        <f>VLOOKUP(I299,'[1]Weapon Type-Skill Type'!$A$2:$B$37,2,0)</f>
        <v>short blades</v>
      </c>
      <c r="N299" s="4" t="s">
        <v>230</v>
      </c>
      <c r="O299" s="4" t="s">
        <v>1322</v>
      </c>
      <c r="P299" s="4" t="s">
        <v>1350</v>
      </c>
      <c r="Q299" s="4" t="s">
        <v>1351</v>
      </c>
      <c r="R299" s="4">
        <v>1</v>
      </c>
      <c r="S299" s="4">
        <v>1</v>
      </c>
      <c r="T299" s="4"/>
      <c r="U299" s="4"/>
      <c r="V299" s="4"/>
      <c r="W299" s="4"/>
    </row>
    <row r="300" spans="1:23" ht="12.75">
      <c r="A300" s="4" t="s">
        <v>231</v>
      </c>
      <c r="B300" s="4" t="s">
        <v>1404</v>
      </c>
      <c r="C300" s="4" t="s">
        <v>1323</v>
      </c>
      <c r="D300" s="4" t="s">
        <v>731</v>
      </c>
      <c r="E300" s="4">
        <v>3</v>
      </c>
      <c r="F300" s="4">
        <v>30</v>
      </c>
      <c r="G300" s="4"/>
      <c r="H300" s="4"/>
      <c r="I300" s="4" t="s">
        <v>1571</v>
      </c>
      <c r="J300" s="4" t="s">
        <v>1407</v>
      </c>
      <c r="K300" s="4">
        <v>6</v>
      </c>
      <c r="L300" s="4" t="str">
        <f>VLOOKUP(I300,'[1]Weapon Type-Skill Type'!$A$2:$B$37,2,0)</f>
        <v>short blades</v>
      </c>
      <c r="N300" s="4" t="s">
        <v>232</v>
      </c>
      <c r="O300" s="4" t="s">
        <v>1322</v>
      </c>
      <c r="P300" s="4" t="s">
        <v>1350</v>
      </c>
      <c r="Q300" s="4" t="s">
        <v>1351</v>
      </c>
      <c r="R300" s="4">
        <v>1</v>
      </c>
      <c r="S300" s="4">
        <v>1</v>
      </c>
      <c r="T300" s="4"/>
      <c r="U300" s="4"/>
      <c r="V300" s="4"/>
      <c r="W300" s="4"/>
    </row>
    <row r="301" spans="1:23" ht="25.5">
      <c r="A301" s="4" t="s">
        <v>233</v>
      </c>
      <c r="B301" s="4" t="s">
        <v>1404</v>
      </c>
      <c r="C301" s="4" t="s">
        <v>1323</v>
      </c>
      <c r="D301" s="4" t="s">
        <v>1382</v>
      </c>
      <c r="E301" s="4">
        <v>14</v>
      </c>
      <c r="F301" s="4">
        <v>450</v>
      </c>
      <c r="G301" s="5" t="s">
        <v>234</v>
      </c>
      <c r="H301" s="4"/>
      <c r="I301" s="4" t="s">
        <v>1571</v>
      </c>
      <c r="J301" s="4" t="s">
        <v>1455</v>
      </c>
      <c r="K301" s="4">
        <v>8</v>
      </c>
      <c r="L301" s="4" t="str">
        <f>VLOOKUP(I301,'[1]Weapon Type-Skill Type'!$A$2:$B$37,2,0)</f>
        <v>short blades</v>
      </c>
      <c r="N301" s="4" t="s">
        <v>235</v>
      </c>
      <c r="O301" s="4" t="s">
        <v>1391</v>
      </c>
      <c r="P301" s="4" t="s">
        <v>1893</v>
      </c>
      <c r="Q301" s="4" t="s">
        <v>1473</v>
      </c>
      <c r="R301" s="4">
        <v>6</v>
      </c>
      <c r="S301" s="4">
        <v>75</v>
      </c>
      <c r="T301" s="5" t="s">
        <v>236</v>
      </c>
      <c r="U301" s="4" t="s">
        <v>1505</v>
      </c>
      <c r="V301" s="4"/>
      <c r="W301" s="4">
        <v>7</v>
      </c>
    </row>
    <row r="302" spans="1:23" ht="51">
      <c r="A302" s="4" t="s">
        <v>237</v>
      </c>
      <c r="B302" s="4" t="s">
        <v>1404</v>
      </c>
      <c r="C302" s="4" t="s">
        <v>1323</v>
      </c>
      <c r="D302" s="4" t="s">
        <v>1341</v>
      </c>
      <c r="E302" s="4">
        <v>16</v>
      </c>
      <c r="F302" s="4">
        <v>360</v>
      </c>
      <c r="G302" s="5" t="s">
        <v>238</v>
      </c>
      <c r="H302" s="4"/>
      <c r="I302" s="4" t="s">
        <v>1582</v>
      </c>
      <c r="J302" s="4" t="s">
        <v>1424</v>
      </c>
      <c r="K302" s="4">
        <v>8.5</v>
      </c>
      <c r="L302" s="4" t="str">
        <f>VLOOKUP(I302,'[1]Weapon Type-Skill Type'!$A$2:$B$37,2,0)</f>
        <v>long blades</v>
      </c>
      <c r="N302" s="4" t="s">
        <v>239</v>
      </c>
      <c r="O302" s="4" t="s">
        <v>1426</v>
      </c>
      <c r="P302" s="4" t="s">
        <v>1604</v>
      </c>
      <c r="Q302" s="4" t="s">
        <v>1393</v>
      </c>
      <c r="R302" s="4">
        <v>4</v>
      </c>
      <c r="S302" s="4">
        <v>5</v>
      </c>
      <c r="T302" s="4"/>
      <c r="U302" s="4"/>
      <c r="V302" s="4"/>
      <c r="W302" s="4">
        <v>4</v>
      </c>
    </row>
    <row r="303" spans="1:23" ht="12.75">
      <c r="A303" s="4" t="s">
        <v>240</v>
      </c>
      <c r="B303" s="4" t="s">
        <v>1404</v>
      </c>
      <c r="C303" s="4" t="s">
        <v>1323</v>
      </c>
      <c r="D303" s="4" t="s">
        <v>1341</v>
      </c>
      <c r="E303" s="4">
        <v>15</v>
      </c>
      <c r="F303" s="4">
        <v>230</v>
      </c>
      <c r="G303" s="4" t="s">
        <v>1454</v>
      </c>
      <c r="H303" s="4" t="s">
        <v>1518</v>
      </c>
      <c r="I303" s="4" t="s">
        <v>1582</v>
      </c>
      <c r="J303" s="4" t="s">
        <v>1616</v>
      </c>
      <c r="K303" s="4">
        <v>10.5</v>
      </c>
      <c r="L303" s="4" t="str">
        <f>VLOOKUP(I303,'[1]Weapon Type-Skill Type'!$A$2:$B$37,2,0)</f>
        <v>long blades</v>
      </c>
      <c r="N303" s="4" t="s">
        <v>241</v>
      </c>
      <c r="O303" s="4" t="s">
        <v>1391</v>
      </c>
      <c r="P303" s="4" t="s">
        <v>1392</v>
      </c>
      <c r="Q303" s="4" t="s">
        <v>1393</v>
      </c>
      <c r="R303" s="4">
        <v>8</v>
      </c>
      <c r="S303" s="4">
        <v>9</v>
      </c>
      <c r="T303" s="4"/>
      <c r="U303" s="4"/>
      <c r="V303" s="4"/>
      <c r="W303" s="4">
        <v>2</v>
      </c>
    </row>
    <row r="304" spans="1:23" ht="25.5">
      <c r="A304" s="4" t="s">
        <v>242</v>
      </c>
      <c r="B304" s="4" t="s">
        <v>1315</v>
      </c>
      <c r="C304" s="4" t="s">
        <v>1373</v>
      </c>
      <c r="D304" s="4" t="s">
        <v>1382</v>
      </c>
      <c r="E304" s="4">
        <v>4</v>
      </c>
      <c r="F304" s="4">
        <v>400</v>
      </c>
      <c r="G304" s="5" t="s">
        <v>243</v>
      </c>
      <c r="H304" s="4"/>
      <c r="I304" s="4" t="s">
        <v>1582</v>
      </c>
      <c r="J304" s="4" t="s">
        <v>186</v>
      </c>
      <c r="K304" s="4" t="s">
        <v>1320</v>
      </c>
      <c r="L304" s="4" t="str">
        <f>VLOOKUP(I304,'[1]Weapon Type-Skill Type'!$A$2:$B$37,2,0)</f>
        <v>long blades</v>
      </c>
      <c r="N304" s="4" t="s">
        <v>244</v>
      </c>
      <c r="O304" s="4" t="s">
        <v>1391</v>
      </c>
      <c r="P304" s="4" t="s">
        <v>1392</v>
      </c>
      <c r="Q304" s="4" t="s">
        <v>1393</v>
      </c>
      <c r="R304" s="4">
        <v>9</v>
      </c>
      <c r="S304" s="4">
        <v>5</v>
      </c>
      <c r="T304" s="4" t="s">
        <v>1454</v>
      </c>
      <c r="U304" s="4"/>
      <c r="V304" s="4">
        <v>-8</v>
      </c>
      <c r="W304" s="4">
        <v>3</v>
      </c>
    </row>
    <row r="305" spans="1:23" ht="12.75">
      <c r="A305" s="4" t="s">
        <v>245</v>
      </c>
      <c r="B305" s="4" t="s">
        <v>1404</v>
      </c>
      <c r="C305" s="4" t="s">
        <v>1323</v>
      </c>
      <c r="D305" s="4" t="s">
        <v>1382</v>
      </c>
      <c r="E305" s="4">
        <v>18</v>
      </c>
      <c r="F305" s="4">
        <v>300</v>
      </c>
      <c r="G305" s="4" t="s">
        <v>982</v>
      </c>
      <c r="H305" s="4"/>
      <c r="I305" s="4" t="s">
        <v>1582</v>
      </c>
      <c r="J305" s="4" t="s">
        <v>1602</v>
      </c>
      <c r="K305" s="4">
        <v>10</v>
      </c>
      <c r="L305" s="4" t="s">
        <v>1061</v>
      </c>
      <c r="N305" s="4" t="s">
        <v>246</v>
      </c>
      <c r="O305" s="4" t="s">
        <v>1391</v>
      </c>
      <c r="P305" s="4" t="s">
        <v>1328</v>
      </c>
      <c r="Q305" s="4" t="s">
        <v>1329</v>
      </c>
      <c r="R305" s="4">
        <v>6</v>
      </c>
      <c r="S305" s="4">
        <v>30</v>
      </c>
      <c r="T305" s="4" t="s">
        <v>1877</v>
      </c>
      <c r="U305" s="4"/>
      <c r="V305" s="4"/>
      <c r="W305" s="4">
        <v>5</v>
      </c>
    </row>
    <row r="306" spans="1:23" ht="38.25">
      <c r="A306" s="4" t="s">
        <v>247</v>
      </c>
      <c r="B306" s="4" t="s">
        <v>1404</v>
      </c>
      <c r="C306" s="4" t="s">
        <v>1323</v>
      </c>
      <c r="D306" s="4" t="s">
        <v>1382</v>
      </c>
      <c r="E306" s="4">
        <v>13</v>
      </c>
      <c r="F306" s="4">
        <v>305</v>
      </c>
      <c r="G306" s="4"/>
      <c r="H306" s="4"/>
      <c r="I306" s="4" t="s">
        <v>1582</v>
      </c>
      <c r="J306" s="4" t="s">
        <v>1531</v>
      </c>
      <c r="K306" s="4">
        <v>8</v>
      </c>
      <c r="L306" s="4" t="str">
        <f>VLOOKUP(I306,'[1]Weapon Type-Skill Type'!$A$2:$B$37,2,0)</f>
        <v>long blades</v>
      </c>
      <c r="N306" s="4" t="s">
        <v>248</v>
      </c>
      <c r="O306" s="4" t="s">
        <v>1322</v>
      </c>
      <c r="P306" s="4" t="s">
        <v>1323</v>
      </c>
      <c r="Q306" s="4" t="s">
        <v>1341</v>
      </c>
      <c r="R306" s="4">
        <v>10</v>
      </c>
      <c r="S306" s="4">
        <v>160</v>
      </c>
      <c r="T306" s="5" t="s">
        <v>249</v>
      </c>
      <c r="U306" s="4" t="s">
        <v>250</v>
      </c>
      <c r="V306" s="4">
        <v>-12</v>
      </c>
      <c r="W306" s="4"/>
    </row>
    <row r="307" spans="1:23" ht="12.75">
      <c r="A307" s="4" t="s">
        <v>251</v>
      </c>
      <c r="B307" s="4" t="s">
        <v>1404</v>
      </c>
      <c r="C307" s="4" t="s">
        <v>1323</v>
      </c>
      <c r="D307" s="4" t="s">
        <v>1382</v>
      </c>
      <c r="E307" s="4">
        <v>9</v>
      </c>
      <c r="F307" s="4">
        <v>30</v>
      </c>
      <c r="G307" s="4"/>
      <c r="H307" s="4"/>
      <c r="I307" s="4" t="s">
        <v>1589</v>
      </c>
      <c r="J307" s="4" t="s">
        <v>1434</v>
      </c>
      <c r="K307" s="4">
        <v>6</v>
      </c>
      <c r="L307" s="4" t="str">
        <f>VLOOKUP(I307,'[1]Weapon Type-Skill Type'!$A$2:$B$37,2,0)</f>
        <v>long blades</v>
      </c>
      <c r="N307" s="4" t="s">
        <v>252</v>
      </c>
      <c r="O307" s="4" t="s">
        <v>1391</v>
      </c>
      <c r="P307" s="4" t="s">
        <v>1323</v>
      </c>
      <c r="Q307" s="4" t="s">
        <v>1382</v>
      </c>
      <c r="R307" s="4">
        <v>15</v>
      </c>
      <c r="S307" s="4">
        <v>50</v>
      </c>
      <c r="T307" s="4" t="s">
        <v>1454</v>
      </c>
      <c r="U307" s="4" t="s">
        <v>1509</v>
      </c>
      <c r="V307" s="4"/>
      <c r="W307" s="4">
        <v>7</v>
      </c>
    </row>
    <row r="308" spans="1:23" ht="25.5">
      <c r="A308" s="4" t="s">
        <v>253</v>
      </c>
      <c r="B308" s="4" t="s">
        <v>1404</v>
      </c>
      <c r="C308" s="4" t="s">
        <v>1328</v>
      </c>
      <c r="D308" s="4" t="s">
        <v>1550</v>
      </c>
      <c r="E308" s="4">
        <v>42</v>
      </c>
      <c r="F308" s="4">
        <v>250</v>
      </c>
      <c r="G308" s="4" t="s">
        <v>254</v>
      </c>
      <c r="H308" s="4"/>
      <c r="I308" s="4" t="s">
        <v>1755</v>
      </c>
      <c r="J308" s="4" t="s">
        <v>255</v>
      </c>
      <c r="K308" s="4">
        <v>16</v>
      </c>
      <c r="L308" s="4" t="str">
        <f>VLOOKUP(I308,'[1]Weapon Type-Skill Type'!$A$2:$B$37,2,0)</f>
        <v>long blades</v>
      </c>
      <c r="N308" s="4" t="s">
        <v>256</v>
      </c>
      <c r="O308" s="4" t="s">
        <v>1381</v>
      </c>
      <c r="P308" s="4" t="s">
        <v>1323</v>
      </c>
      <c r="Q308" s="4" t="s">
        <v>1341</v>
      </c>
      <c r="R308" s="4">
        <v>2</v>
      </c>
      <c r="S308" s="4">
        <v>100</v>
      </c>
      <c r="T308" s="5" t="s">
        <v>257</v>
      </c>
      <c r="U308" s="4"/>
      <c r="V308" s="4"/>
      <c r="W308" s="4"/>
    </row>
    <row r="309" spans="1:23" ht="25.5">
      <c r="A309" s="4" t="s">
        <v>258</v>
      </c>
      <c r="B309" s="4" t="s">
        <v>1315</v>
      </c>
      <c r="C309" s="4" t="s">
        <v>1373</v>
      </c>
      <c r="D309" s="4" t="s">
        <v>1430</v>
      </c>
      <c r="E309" s="4">
        <v>16</v>
      </c>
      <c r="F309" s="4">
        <v>90</v>
      </c>
      <c r="G309" s="5" t="s">
        <v>259</v>
      </c>
      <c r="H309" s="4"/>
      <c r="I309" s="4" t="s">
        <v>1582</v>
      </c>
      <c r="J309" s="4" t="s">
        <v>1531</v>
      </c>
      <c r="K309" s="4">
        <v>8</v>
      </c>
      <c r="L309" s="4" t="str">
        <f>VLOOKUP(I309,'[1]Weapon Type-Skill Type'!$A$2:$B$37,2,0)</f>
        <v>long blades</v>
      </c>
      <c r="N309" s="4" t="s">
        <v>260</v>
      </c>
      <c r="O309" s="4" t="s">
        <v>1322</v>
      </c>
      <c r="P309" s="4" t="s">
        <v>1392</v>
      </c>
      <c r="Q309" s="4" t="s">
        <v>1393</v>
      </c>
      <c r="R309" s="4">
        <v>9</v>
      </c>
      <c r="S309" s="4">
        <v>6</v>
      </c>
      <c r="T309" s="4"/>
      <c r="U309" s="4"/>
      <c r="V309" s="4">
        <v>-2</v>
      </c>
      <c r="W309" s="4"/>
    </row>
    <row r="310" spans="1:23" ht="38.25">
      <c r="A310" s="4" t="s">
        <v>261</v>
      </c>
      <c r="B310" s="4" t="s">
        <v>1404</v>
      </c>
      <c r="C310" s="4" t="s">
        <v>1333</v>
      </c>
      <c r="D310" s="4" t="s">
        <v>1643</v>
      </c>
      <c r="E310" s="4">
        <v>40</v>
      </c>
      <c r="F310" s="4">
        <v>100</v>
      </c>
      <c r="G310" s="5" t="s">
        <v>262</v>
      </c>
      <c r="H310" s="4"/>
      <c r="I310" s="4" t="s">
        <v>1886</v>
      </c>
      <c r="J310" s="4" t="s">
        <v>31</v>
      </c>
      <c r="K310" s="4">
        <v>16</v>
      </c>
      <c r="L310" s="4" t="str">
        <f>VLOOKUP(I310,'[1]Weapon Type-Skill Type'!$A$2:$B$37,2,0)</f>
        <v>bludgeons</v>
      </c>
      <c r="N310" s="4" t="s">
        <v>263</v>
      </c>
      <c r="O310" s="4" t="s">
        <v>1322</v>
      </c>
      <c r="P310" s="4" t="s">
        <v>1392</v>
      </c>
      <c r="Q310" s="4" t="s">
        <v>1393</v>
      </c>
      <c r="R310" s="4">
        <v>8</v>
      </c>
      <c r="S310" s="4">
        <v>4</v>
      </c>
      <c r="T310" s="4"/>
      <c r="U310" s="4"/>
      <c r="V310" s="4">
        <v>-1</v>
      </c>
      <c r="W310" s="4"/>
    </row>
    <row r="311" spans="1:23" ht="12.75">
      <c r="A311" s="4" t="s">
        <v>264</v>
      </c>
      <c r="B311" s="4" t="s">
        <v>1315</v>
      </c>
      <c r="C311" s="4" t="s">
        <v>1396</v>
      </c>
      <c r="D311" s="4" t="s">
        <v>1337</v>
      </c>
      <c r="E311" s="4">
        <v>10</v>
      </c>
      <c r="F311" s="4">
        <v>90</v>
      </c>
      <c r="G311" s="4" t="s">
        <v>1805</v>
      </c>
      <c r="H311" s="4"/>
      <c r="I311" s="4"/>
      <c r="J311" s="4" t="s">
        <v>1531</v>
      </c>
      <c r="K311" s="4" t="s">
        <v>265</v>
      </c>
      <c r="L311" s="4" t="e">
        <f>VLOOKUP(I311,'[1]Weapon Type-Skill Type'!$A$2:$B$37,2,0)</f>
        <v>#N/A</v>
      </c>
      <c r="N311" s="4" t="s">
        <v>266</v>
      </c>
      <c r="O311" s="4" t="s">
        <v>1372</v>
      </c>
      <c r="P311" s="4" t="s">
        <v>1396</v>
      </c>
      <c r="Q311" s="4" t="s">
        <v>1329</v>
      </c>
      <c r="R311" s="4">
        <v>2</v>
      </c>
      <c r="S311" s="4">
        <v>10</v>
      </c>
      <c r="T311" s="4" t="s">
        <v>1798</v>
      </c>
      <c r="U311" s="4"/>
      <c r="V311" s="4"/>
      <c r="W311" s="4"/>
    </row>
    <row r="312" spans="1:23" ht="12.75">
      <c r="A312" s="4" t="s">
        <v>267</v>
      </c>
      <c r="B312" s="4" t="s">
        <v>1404</v>
      </c>
      <c r="C312" s="4" t="s">
        <v>1328</v>
      </c>
      <c r="D312" s="4" t="s">
        <v>268</v>
      </c>
      <c r="E312" s="4">
        <v>4</v>
      </c>
      <c r="F312" s="4">
        <v>120</v>
      </c>
      <c r="G312" s="4"/>
      <c r="H312" s="4"/>
      <c r="I312" s="4" t="s">
        <v>1914</v>
      </c>
      <c r="J312" s="4" t="s">
        <v>1531</v>
      </c>
      <c r="K312" s="4">
        <v>8</v>
      </c>
      <c r="L312" s="4" t="str">
        <f>VLOOKUP(I312,'[1]Weapon Type-Skill Type'!$A$2:$B$37,2,0)</f>
        <v>short blades</v>
      </c>
      <c r="N312" s="4" t="s">
        <v>269</v>
      </c>
      <c r="O312" s="4" t="s">
        <v>1391</v>
      </c>
      <c r="P312" s="4" t="s">
        <v>1323</v>
      </c>
      <c r="Q312" s="4" t="s">
        <v>1421</v>
      </c>
      <c r="R312" s="4">
        <v>12</v>
      </c>
      <c r="S312" s="4">
        <v>650</v>
      </c>
      <c r="T312" s="4" t="s">
        <v>750</v>
      </c>
      <c r="U312" s="4"/>
      <c r="V312" s="4"/>
      <c r="W312" s="4">
        <v>6</v>
      </c>
    </row>
    <row r="313" spans="1:23" ht="51">
      <c r="A313" s="4" t="s">
        <v>270</v>
      </c>
      <c r="B313" s="4" t="s">
        <v>1404</v>
      </c>
      <c r="C313" s="4" t="s">
        <v>1328</v>
      </c>
      <c r="D313" s="4" t="s">
        <v>268</v>
      </c>
      <c r="E313" s="4">
        <v>10</v>
      </c>
      <c r="F313" s="4">
        <v>300</v>
      </c>
      <c r="G313" s="5" t="s">
        <v>271</v>
      </c>
      <c r="H313" s="4"/>
      <c r="I313" s="4" t="s">
        <v>997</v>
      </c>
      <c r="J313" s="4" t="s">
        <v>1616</v>
      </c>
      <c r="K313" s="4">
        <v>11.5</v>
      </c>
      <c r="L313" s="4" t="str">
        <f>VLOOKUP(I313,'[1]Weapon Type-Skill Type'!$A$2:$B$37,2,0)</f>
        <v>short blades</v>
      </c>
      <c r="N313" s="4" t="s">
        <v>272</v>
      </c>
      <c r="O313" s="4" t="s">
        <v>1391</v>
      </c>
      <c r="P313" s="4" t="s">
        <v>1392</v>
      </c>
      <c r="Q313" s="4" t="s">
        <v>1393</v>
      </c>
      <c r="R313" s="4">
        <v>2</v>
      </c>
      <c r="S313" s="4">
        <v>60</v>
      </c>
      <c r="T313" s="5" t="s">
        <v>273</v>
      </c>
      <c r="U313" s="4"/>
      <c r="V313" s="4">
        <v>-3</v>
      </c>
      <c r="W313" s="4">
        <v>3</v>
      </c>
    </row>
    <row r="314" spans="1:23" ht="25.5">
      <c r="A314" s="4" t="s">
        <v>274</v>
      </c>
      <c r="B314" s="4" t="s">
        <v>1404</v>
      </c>
      <c r="C314" s="4" t="s">
        <v>1328</v>
      </c>
      <c r="D314" s="4" t="s">
        <v>268</v>
      </c>
      <c r="E314" s="4">
        <v>10</v>
      </c>
      <c r="F314" s="4">
        <v>41</v>
      </c>
      <c r="G314" s="4"/>
      <c r="H314" s="4"/>
      <c r="I314" s="4" t="s">
        <v>1914</v>
      </c>
      <c r="J314" s="4" t="s">
        <v>1424</v>
      </c>
      <c r="K314" s="4">
        <v>7.5</v>
      </c>
      <c r="L314" s="4" t="str">
        <f>VLOOKUP(I314,'[1]Weapon Type-Skill Type'!$A$2:$B$37,2,0)</f>
        <v>short blades</v>
      </c>
      <c r="N314" s="4" t="s">
        <v>275</v>
      </c>
      <c r="O314" s="4" t="s">
        <v>1502</v>
      </c>
      <c r="P314" s="4" t="s">
        <v>1323</v>
      </c>
      <c r="Q314" s="4" t="s">
        <v>1324</v>
      </c>
      <c r="R314" s="4">
        <v>2</v>
      </c>
      <c r="S314" s="4">
        <v>430</v>
      </c>
      <c r="T314" s="5" t="s">
        <v>276</v>
      </c>
      <c r="U314" s="4"/>
      <c r="V314" s="4"/>
      <c r="W314" s="4"/>
    </row>
    <row r="315" spans="1:23" ht="38.25">
      <c r="A315" s="4" t="s">
        <v>277</v>
      </c>
      <c r="B315" s="4" t="s">
        <v>1404</v>
      </c>
      <c r="C315" s="4" t="s">
        <v>1328</v>
      </c>
      <c r="D315" s="4" t="s">
        <v>1337</v>
      </c>
      <c r="E315" s="4">
        <v>12</v>
      </c>
      <c r="F315" s="4">
        <v>260</v>
      </c>
      <c r="G315" s="5" t="s">
        <v>1536</v>
      </c>
      <c r="H315" s="4"/>
      <c r="I315" s="4" t="s">
        <v>826</v>
      </c>
      <c r="J315" s="4"/>
      <c r="K315" s="4" t="s">
        <v>1320</v>
      </c>
      <c r="L315" s="4" t="str">
        <f>VLOOKUP(I315,'[1]Weapon Type-Skill Type'!$A$2:$B$37,2,0)</f>
        <v>piercers</v>
      </c>
      <c r="N315" s="4" t="s">
        <v>278</v>
      </c>
      <c r="O315" s="4" t="s">
        <v>1418</v>
      </c>
      <c r="P315" s="4" t="s">
        <v>1328</v>
      </c>
      <c r="Q315" s="4" t="s">
        <v>1346</v>
      </c>
      <c r="R315" s="4">
        <v>5</v>
      </c>
      <c r="S315" s="4">
        <v>0</v>
      </c>
      <c r="T315" s="4" t="s">
        <v>703</v>
      </c>
      <c r="U315" s="4"/>
      <c r="V315" s="4"/>
      <c r="W315" s="4"/>
    </row>
    <row r="316" spans="1:23" ht="38.25">
      <c r="A316" s="4" t="s">
        <v>279</v>
      </c>
      <c r="B316" s="4" t="s">
        <v>1404</v>
      </c>
      <c r="C316" s="4" t="s">
        <v>1323</v>
      </c>
      <c r="D316" s="4" t="s">
        <v>1358</v>
      </c>
      <c r="E316" s="4">
        <v>10</v>
      </c>
      <c r="F316" s="4">
        <v>250</v>
      </c>
      <c r="G316" s="4" t="s">
        <v>1433</v>
      </c>
      <c r="H316" s="4"/>
      <c r="I316" s="4" t="s">
        <v>826</v>
      </c>
      <c r="J316" s="4" t="s">
        <v>1434</v>
      </c>
      <c r="K316" s="4" t="s">
        <v>1320</v>
      </c>
      <c r="L316" s="4" t="str">
        <f>VLOOKUP(I316,'[1]Weapon Type-Skill Type'!$A$2:$B$37,2,0)</f>
        <v>piercers</v>
      </c>
      <c r="N316" s="4" t="s">
        <v>280</v>
      </c>
      <c r="O316" s="4" t="s">
        <v>1322</v>
      </c>
      <c r="P316" s="4" t="s">
        <v>1323</v>
      </c>
      <c r="Q316" s="4" t="s">
        <v>1324</v>
      </c>
      <c r="R316" s="4">
        <v>10</v>
      </c>
      <c r="S316" s="4">
        <v>150</v>
      </c>
      <c r="T316" s="5" t="s">
        <v>281</v>
      </c>
      <c r="U316" s="4"/>
      <c r="V316" s="4"/>
      <c r="W316" s="4"/>
    </row>
    <row r="317" spans="1:23" ht="38.25">
      <c r="A317" s="4" t="s">
        <v>282</v>
      </c>
      <c r="B317" s="4" t="s">
        <v>1404</v>
      </c>
      <c r="C317" s="4" t="s">
        <v>1328</v>
      </c>
      <c r="D317" s="4" t="s">
        <v>1550</v>
      </c>
      <c r="E317" s="4">
        <v>15</v>
      </c>
      <c r="F317" s="4">
        <v>90</v>
      </c>
      <c r="G317" s="5" t="s">
        <v>283</v>
      </c>
      <c r="H317" s="4" t="s">
        <v>284</v>
      </c>
      <c r="I317" s="4" t="s">
        <v>826</v>
      </c>
      <c r="J317" s="4" t="s">
        <v>1424</v>
      </c>
      <c r="K317" s="4">
        <v>8.5</v>
      </c>
      <c r="L317" s="4" t="str">
        <f>VLOOKUP(I317,'[1]Weapon Type-Skill Type'!$A$2:$B$37,2,0)</f>
        <v>piercers</v>
      </c>
      <c r="N317" s="4" t="s">
        <v>285</v>
      </c>
      <c r="O317" s="4" t="s">
        <v>1322</v>
      </c>
      <c r="P317" s="4" t="s">
        <v>1328</v>
      </c>
      <c r="Q317" s="4" t="s">
        <v>1346</v>
      </c>
      <c r="R317" s="4">
        <v>4</v>
      </c>
      <c r="S317" s="4">
        <v>50</v>
      </c>
      <c r="T317" s="5" t="s">
        <v>286</v>
      </c>
      <c r="U317" s="4"/>
      <c r="V317" s="4"/>
      <c r="W317" s="4"/>
    </row>
    <row r="318" spans="1:23" ht="38.25">
      <c r="A318" s="4" t="s">
        <v>287</v>
      </c>
      <c r="B318" s="4" t="s">
        <v>1404</v>
      </c>
      <c r="C318" s="4" t="s">
        <v>1323</v>
      </c>
      <c r="D318" s="4" t="s">
        <v>1382</v>
      </c>
      <c r="E318" s="4">
        <v>10</v>
      </c>
      <c r="F318" s="4">
        <v>100</v>
      </c>
      <c r="G318" s="5" t="s">
        <v>288</v>
      </c>
      <c r="H318" s="4" t="s">
        <v>289</v>
      </c>
      <c r="I318" s="4" t="s">
        <v>826</v>
      </c>
      <c r="J318" s="4" t="s">
        <v>1449</v>
      </c>
      <c r="K318" s="4">
        <v>11</v>
      </c>
      <c r="L318" s="4" t="str">
        <f>VLOOKUP(I318,'[1]Weapon Type-Skill Type'!$A$2:$B$37,2,0)</f>
        <v>piercers</v>
      </c>
      <c r="N318" s="4" t="s">
        <v>290</v>
      </c>
      <c r="O318" s="4" t="s">
        <v>1322</v>
      </c>
      <c r="P318" s="4" t="s">
        <v>1328</v>
      </c>
      <c r="Q318" s="4" t="s">
        <v>291</v>
      </c>
      <c r="R318" s="4">
        <v>4</v>
      </c>
      <c r="S318" s="4">
        <v>85</v>
      </c>
      <c r="T318" s="4" t="s">
        <v>1419</v>
      </c>
      <c r="U318" s="4"/>
      <c r="V318" s="4"/>
      <c r="W318" s="4"/>
    </row>
    <row r="319" spans="1:23" ht="38.25">
      <c r="A319" s="4" t="s">
        <v>292</v>
      </c>
      <c r="B319" s="4" t="s">
        <v>1404</v>
      </c>
      <c r="C319" s="4" t="s">
        <v>1328</v>
      </c>
      <c r="D319" s="4" t="s">
        <v>1337</v>
      </c>
      <c r="E319" s="4">
        <v>15</v>
      </c>
      <c r="F319" s="4">
        <v>300</v>
      </c>
      <c r="G319" s="5" t="s">
        <v>1224</v>
      </c>
      <c r="H319" s="4"/>
      <c r="I319" s="4" t="s">
        <v>293</v>
      </c>
      <c r="J319" s="4" t="s">
        <v>1449</v>
      </c>
      <c r="K319" s="4">
        <v>12</v>
      </c>
      <c r="L319" s="4" t="str">
        <f>VLOOKUP(I319,'[1]Weapon Type-Skill Type'!$A$2:$B$37,2,0)</f>
        <v>piercers</v>
      </c>
      <c r="N319" s="4" t="s">
        <v>294</v>
      </c>
      <c r="O319" s="4" t="s">
        <v>1381</v>
      </c>
      <c r="P319" s="4" t="s">
        <v>1328</v>
      </c>
      <c r="Q319" s="4" t="s">
        <v>1346</v>
      </c>
      <c r="R319" s="4">
        <v>2</v>
      </c>
      <c r="S319" s="4">
        <v>20</v>
      </c>
      <c r="T319" s="4" t="s">
        <v>295</v>
      </c>
      <c r="U319" s="4"/>
      <c r="V319" s="4"/>
      <c r="W319" s="4"/>
    </row>
    <row r="320" spans="1:23" ht="25.5">
      <c r="A320" s="4" t="s">
        <v>296</v>
      </c>
      <c r="B320" s="4" t="s">
        <v>1404</v>
      </c>
      <c r="C320" s="4" t="s">
        <v>1323</v>
      </c>
      <c r="D320" s="4" t="s">
        <v>1972</v>
      </c>
      <c r="E320" s="4">
        <v>1</v>
      </c>
      <c r="F320" s="4">
        <v>0</v>
      </c>
      <c r="G320" s="5" t="s">
        <v>297</v>
      </c>
      <c r="H320" s="4"/>
      <c r="I320" s="4" t="s">
        <v>1874</v>
      </c>
      <c r="J320" s="4" t="s">
        <v>298</v>
      </c>
      <c r="K320" s="4">
        <v>15</v>
      </c>
      <c r="L320" s="4" t="str">
        <f>VLOOKUP(I320,'[1]Weapon Type-Skill Type'!$A$2:$B$37,2,0)</f>
        <v>bludgeons</v>
      </c>
      <c r="N320" s="4" t="s">
        <v>299</v>
      </c>
      <c r="O320" s="4" t="s">
        <v>1372</v>
      </c>
      <c r="P320" s="4" t="s">
        <v>1373</v>
      </c>
      <c r="Q320" s="4" t="s">
        <v>734</v>
      </c>
      <c r="R320" s="4">
        <v>1</v>
      </c>
      <c r="S320" s="4">
        <v>500</v>
      </c>
      <c r="T320" s="4" t="s">
        <v>750</v>
      </c>
      <c r="U320" s="4"/>
      <c r="V320" s="4"/>
      <c r="W320" s="4"/>
    </row>
    <row r="321" spans="1:23" ht="51">
      <c r="A321" s="4" t="s">
        <v>300</v>
      </c>
      <c r="B321" s="4" t="s">
        <v>1404</v>
      </c>
      <c r="C321" s="4" t="s">
        <v>1323</v>
      </c>
      <c r="D321" s="4" t="s">
        <v>1430</v>
      </c>
      <c r="E321" s="4">
        <v>8</v>
      </c>
      <c r="F321" s="4">
        <v>150</v>
      </c>
      <c r="G321" s="5" t="s">
        <v>301</v>
      </c>
      <c r="H321" s="4" t="s">
        <v>697</v>
      </c>
      <c r="I321" s="4" t="s">
        <v>1874</v>
      </c>
      <c r="J321" s="4" t="s">
        <v>1455</v>
      </c>
      <c r="K321" s="4">
        <v>7</v>
      </c>
      <c r="L321" s="4" t="s">
        <v>1546</v>
      </c>
      <c r="N321" s="4" t="s">
        <v>302</v>
      </c>
      <c r="O321" s="4" t="s">
        <v>1322</v>
      </c>
      <c r="P321" s="4" t="s">
        <v>1328</v>
      </c>
      <c r="Q321" s="4" t="s">
        <v>1346</v>
      </c>
      <c r="R321" s="4">
        <v>4</v>
      </c>
      <c r="S321" s="4">
        <v>150</v>
      </c>
      <c r="T321" s="5" t="s">
        <v>303</v>
      </c>
      <c r="U321" s="4"/>
      <c r="V321" s="4"/>
      <c r="W321" s="4"/>
    </row>
    <row r="322" spans="1:23" ht="25.5">
      <c r="A322" s="4" t="s">
        <v>304</v>
      </c>
      <c r="B322" s="4" t="s">
        <v>1404</v>
      </c>
      <c r="C322" s="4" t="s">
        <v>1328</v>
      </c>
      <c r="D322" s="4" t="s">
        <v>1329</v>
      </c>
      <c r="E322" s="4">
        <v>9</v>
      </c>
      <c r="F322" s="4">
        <v>180</v>
      </c>
      <c r="G322" s="4"/>
      <c r="H322" s="4"/>
      <c r="I322" s="4" t="s">
        <v>1702</v>
      </c>
      <c r="J322" s="4" t="s">
        <v>305</v>
      </c>
      <c r="K322" s="4">
        <v>7.5</v>
      </c>
      <c r="L322" s="4" t="str">
        <f>VLOOKUP(I322,'[1]Weapon Type-Skill Type'!$A$2:$B$37,2,0)</f>
        <v>miscellaneous</v>
      </c>
      <c r="N322" s="4" t="s">
        <v>306</v>
      </c>
      <c r="O322" s="4" t="s">
        <v>1372</v>
      </c>
      <c r="P322" s="4" t="s">
        <v>1373</v>
      </c>
      <c r="Q322" s="4" t="s">
        <v>1341</v>
      </c>
      <c r="R322" s="4">
        <v>6</v>
      </c>
      <c r="S322" s="4">
        <v>390</v>
      </c>
      <c r="T322" s="5" t="s">
        <v>307</v>
      </c>
      <c r="U322" s="4" t="s">
        <v>1505</v>
      </c>
      <c r="V322" s="4"/>
      <c r="W322" s="4"/>
    </row>
    <row r="323" spans="1:23" ht="25.5">
      <c r="A323" s="4" t="s">
        <v>308</v>
      </c>
      <c r="B323" s="4" t="s">
        <v>1315</v>
      </c>
      <c r="C323" s="4" t="s">
        <v>1604</v>
      </c>
      <c r="D323" s="4" t="s">
        <v>1393</v>
      </c>
      <c r="E323" s="4">
        <v>15</v>
      </c>
      <c r="F323" s="4">
        <v>150</v>
      </c>
      <c r="G323" s="5" t="s">
        <v>1553</v>
      </c>
      <c r="H323" s="4"/>
      <c r="I323" s="4" t="s">
        <v>1702</v>
      </c>
      <c r="J323" s="4" t="s">
        <v>1449</v>
      </c>
      <c r="K323" s="4">
        <v>10</v>
      </c>
      <c r="L323" s="4" t="str">
        <f>VLOOKUP(I323,'[1]Weapon Type-Skill Type'!$A$2:$B$37,2,0)</f>
        <v>miscellaneous</v>
      </c>
      <c r="N323" s="6" t="s">
        <v>309</v>
      </c>
      <c r="O323" s="4" t="s">
        <v>737</v>
      </c>
      <c r="P323" s="4" t="s">
        <v>1373</v>
      </c>
      <c r="Q323" s="4" t="s">
        <v>1341</v>
      </c>
      <c r="R323" s="4">
        <v>2</v>
      </c>
      <c r="S323" s="4">
        <v>100</v>
      </c>
      <c r="T323" s="5" t="s">
        <v>310</v>
      </c>
      <c r="U323" s="4" t="s">
        <v>1537</v>
      </c>
      <c r="V323" s="4"/>
      <c r="W323" s="4"/>
    </row>
    <row r="324" spans="1:23" ht="38.25">
      <c r="A324" s="4" t="s">
        <v>311</v>
      </c>
      <c r="B324" s="4" t="s">
        <v>1404</v>
      </c>
      <c r="C324" s="4" t="s">
        <v>1392</v>
      </c>
      <c r="D324" s="4" t="s">
        <v>1393</v>
      </c>
      <c r="E324" s="4">
        <v>6</v>
      </c>
      <c r="F324" s="4">
        <v>100</v>
      </c>
      <c r="G324" s="5" t="s">
        <v>312</v>
      </c>
      <c r="H324" s="4"/>
      <c r="I324" s="4" t="s">
        <v>1702</v>
      </c>
      <c r="J324" s="4" t="s">
        <v>1455</v>
      </c>
      <c r="K324" s="4" t="s">
        <v>1320</v>
      </c>
      <c r="L324" s="4" t="str">
        <f>VLOOKUP(I324,'[1]Weapon Type-Skill Type'!$A$2:$B$37,2,0)</f>
        <v>miscellaneous</v>
      </c>
      <c r="N324" s="4" t="s">
        <v>313</v>
      </c>
      <c r="O324" s="4" t="s">
        <v>1322</v>
      </c>
      <c r="P324" s="4" t="s">
        <v>1328</v>
      </c>
      <c r="Q324" s="4" t="s">
        <v>268</v>
      </c>
      <c r="R324" s="4">
        <v>3</v>
      </c>
      <c r="S324" s="4">
        <v>150</v>
      </c>
      <c r="T324" s="5" t="s">
        <v>314</v>
      </c>
      <c r="U324" s="4"/>
      <c r="V324" s="4"/>
      <c r="W324" s="4"/>
    </row>
    <row r="325" spans="1:23" ht="25.5">
      <c r="A325" s="4" t="s">
        <v>315</v>
      </c>
      <c r="B325" s="4" t="s">
        <v>1404</v>
      </c>
      <c r="C325" s="4" t="s">
        <v>1392</v>
      </c>
      <c r="D325" s="4" t="s">
        <v>1393</v>
      </c>
      <c r="E325" s="4">
        <v>6</v>
      </c>
      <c r="F325" s="4">
        <v>75</v>
      </c>
      <c r="G325" s="5" t="s">
        <v>1594</v>
      </c>
      <c r="H325" s="4" t="s">
        <v>316</v>
      </c>
      <c r="I325" s="4" t="s">
        <v>1702</v>
      </c>
      <c r="J325" s="4" t="s">
        <v>1449</v>
      </c>
      <c r="K325" s="4" t="s">
        <v>1320</v>
      </c>
      <c r="L325" s="4" t="str">
        <f>VLOOKUP(I325,'[1]Weapon Type-Skill Type'!$A$2:$B$37,2,0)</f>
        <v>miscellaneous</v>
      </c>
      <c r="N325" s="4" t="s">
        <v>317</v>
      </c>
      <c r="O325" s="4" t="s">
        <v>1322</v>
      </c>
      <c r="P325" s="4" t="s">
        <v>1392</v>
      </c>
      <c r="Q325" s="4" t="s">
        <v>1393</v>
      </c>
      <c r="R325" s="4">
        <v>4</v>
      </c>
      <c r="S325" s="4">
        <v>26</v>
      </c>
      <c r="T325" s="4" t="s">
        <v>828</v>
      </c>
      <c r="U325" s="4"/>
      <c r="V325" s="4">
        <v>-4</v>
      </c>
      <c r="W325" s="4"/>
    </row>
    <row r="326" spans="1:23" ht="38.25">
      <c r="A326" s="4" t="s">
        <v>318</v>
      </c>
      <c r="B326" s="4" t="s">
        <v>1315</v>
      </c>
      <c r="C326" s="4" t="s">
        <v>1604</v>
      </c>
      <c r="D326" s="4" t="s">
        <v>1393</v>
      </c>
      <c r="E326" s="4">
        <v>10</v>
      </c>
      <c r="F326" s="4">
        <v>60</v>
      </c>
      <c r="G326" s="4"/>
      <c r="H326" s="4"/>
      <c r="I326" s="4" t="s">
        <v>1702</v>
      </c>
      <c r="J326" s="4" t="s">
        <v>853</v>
      </c>
      <c r="K326" s="4">
        <v>8</v>
      </c>
      <c r="L326" s="4" t="str">
        <f>VLOOKUP(I326,'[1]Weapon Type-Skill Type'!$A$2:$B$37,2,0)</f>
        <v>miscellaneous</v>
      </c>
      <c r="N326" s="4" t="s">
        <v>319</v>
      </c>
      <c r="O326" s="4" t="s">
        <v>1322</v>
      </c>
      <c r="P326" s="4" t="s">
        <v>1392</v>
      </c>
      <c r="Q326" s="4" t="s">
        <v>1393</v>
      </c>
      <c r="R326" s="4">
        <v>4</v>
      </c>
      <c r="S326" s="4">
        <v>650</v>
      </c>
      <c r="T326" s="5" t="s">
        <v>320</v>
      </c>
      <c r="U326" s="4"/>
      <c r="V326" s="4"/>
      <c r="W326" s="4"/>
    </row>
    <row r="327" spans="1:23" ht="25.5">
      <c r="A327" s="4" t="s">
        <v>321</v>
      </c>
      <c r="B327" s="4" t="s">
        <v>1404</v>
      </c>
      <c r="C327" s="4" t="s">
        <v>1328</v>
      </c>
      <c r="D327" s="4" t="s">
        <v>1329</v>
      </c>
      <c r="E327" s="4">
        <v>6</v>
      </c>
      <c r="F327" s="4">
        <v>60</v>
      </c>
      <c r="G327" s="4" t="s">
        <v>1433</v>
      </c>
      <c r="H327" s="4" t="s">
        <v>1073</v>
      </c>
      <c r="I327" s="4" t="s">
        <v>1702</v>
      </c>
      <c r="J327" s="4" t="s">
        <v>728</v>
      </c>
      <c r="K327" s="4" t="s">
        <v>1320</v>
      </c>
      <c r="L327" s="4" t="str">
        <f>VLOOKUP(I327,'[1]Weapon Type-Skill Type'!$A$2:$B$37,2,0)</f>
        <v>miscellaneous</v>
      </c>
      <c r="N327" s="4" t="s">
        <v>322</v>
      </c>
      <c r="O327" s="4" t="s">
        <v>1322</v>
      </c>
      <c r="P327" s="4" t="s">
        <v>1328</v>
      </c>
      <c r="Q327" s="4" t="s">
        <v>1346</v>
      </c>
      <c r="R327" s="4">
        <v>5</v>
      </c>
      <c r="S327" s="4">
        <v>120</v>
      </c>
      <c r="T327" s="5" t="s">
        <v>323</v>
      </c>
      <c r="U327" s="4"/>
      <c r="V327" s="4"/>
      <c r="W327" s="4"/>
    </row>
    <row r="328" spans="1:23" ht="38.25">
      <c r="A328" s="4" t="s">
        <v>324</v>
      </c>
      <c r="B328" s="4" t="s">
        <v>1404</v>
      </c>
      <c r="C328" s="4" t="s">
        <v>1392</v>
      </c>
      <c r="D328" s="4" t="s">
        <v>1393</v>
      </c>
      <c r="E328" s="4">
        <v>10</v>
      </c>
      <c r="F328" s="4">
        <v>75</v>
      </c>
      <c r="G328" s="5" t="s">
        <v>325</v>
      </c>
      <c r="H328" s="4"/>
      <c r="I328" s="4" t="s">
        <v>1702</v>
      </c>
      <c r="J328" s="4" t="s">
        <v>1526</v>
      </c>
      <c r="K328" s="4">
        <v>10</v>
      </c>
      <c r="L328" s="4" t="str">
        <f>VLOOKUP(I328,'[1]Weapon Type-Skill Type'!$A$2:$B$37,2,0)</f>
        <v>miscellaneous</v>
      </c>
      <c r="N328" s="4" t="s">
        <v>326</v>
      </c>
      <c r="O328" s="4" t="s">
        <v>1322</v>
      </c>
      <c r="P328" s="4" t="s">
        <v>1328</v>
      </c>
      <c r="Q328" s="4" t="s">
        <v>1337</v>
      </c>
      <c r="R328" s="4">
        <v>2</v>
      </c>
      <c r="S328" s="4">
        <v>100</v>
      </c>
      <c r="T328" s="5" t="s">
        <v>327</v>
      </c>
      <c r="U328" s="4"/>
      <c r="V328" s="4"/>
      <c r="W328" s="4"/>
    </row>
    <row r="329" spans="1:23" ht="38.25">
      <c r="A329" s="4" t="s">
        <v>328</v>
      </c>
      <c r="B329" s="4" t="s">
        <v>1315</v>
      </c>
      <c r="C329" s="4" t="s">
        <v>1396</v>
      </c>
      <c r="D329" s="4" t="s">
        <v>1329</v>
      </c>
      <c r="E329" s="4">
        <v>8</v>
      </c>
      <c r="F329" s="4">
        <v>75</v>
      </c>
      <c r="G329" s="4"/>
      <c r="H329" s="5"/>
      <c r="I329" s="4" t="s">
        <v>1702</v>
      </c>
      <c r="J329" s="4" t="s">
        <v>1875</v>
      </c>
      <c r="K329" s="4">
        <v>4.5</v>
      </c>
      <c r="L329" s="4" t="str">
        <f>VLOOKUP(I329,'[1]Weapon Type-Skill Type'!$A$2:$B$37,2,0)</f>
        <v>miscellaneous</v>
      </c>
      <c r="N329" s="4" t="s">
        <v>329</v>
      </c>
      <c r="O329" s="4" t="s">
        <v>1372</v>
      </c>
      <c r="P329" s="4" t="s">
        <v>1396</v>
      </c>
      <c r="Q329" s="4" t="s">
        <v>1550</v>
      </c>
      <c r="R329" s="4">
        <v>6</v>
      </c>
      <c r="S329" s="4">
        <v>100</v>
      </c>
      <c r="T329" s="5" t="s">
        <v>330</v>
      </c>
      <c r="U329" s="4"/>
      <c r="V329" s="4"/>
      <c r="W329" s="4"/>
    </row>
    <row r="330" spans="1:23" ht="63.75">
      <c r="A330" s="4" t="s">
        <v>331</v>
      </c>
      <c r="B330" s="4" t="s">
        <v>1404</v>
      </c>
      <c r="C330" s="4" t="s">
        <v>1392</v>
      </c>
      <c r="D330" s="4" t="s">
        <v>1393</v>
      </c>
      <c r="E330" s="4">
        <v>6</v>
      </c>
      <c r="F330" s="4">
        <v>100</v>
      </c>
      <c r="G330" s="5" t="s">
        <v>332</v>
      </c>
      <c r="H330" s="4"/>
      <c r="I330" s="4" t="s">
        <v>1702</v>
      </c>
      <c r="J330" s="4" t="s">
        <v>1595</v>
      </c>
      <c r="K330" s="4">
        <v>10</v>
      </c>
      <c r="L330" s="4" t="str">
        <f>VLOOKUP(I330,'[1]Weapon Type-Skill Type'!$A$2:$B$37,2,0)</f>
        <v>miscellaneous</v>
      </c>
      <c r="N330" s="4" t="s">
        <v>333</v>
      </c>
      <c r="O330" s="4" t="s">
        <v>1502</v>
      </c>
      <c r="P330" s="4" t="s">
        <v>1323</v>
      </c>
      <c r="Q330" s="4" t="s">
        <v>1324</v>
      </c>
      <c r="R330" s="4">
        <v>2</v>
      </c>
      <c r="S330" s="4">
        <v>300</v>
      </c>
      <c r="T330" s="4" t="s">
        <v>1598</v>
      </c>
      <c r="U330" s="4"/>
      <c r="V330" s="4"/>
      <c r="W330" s="4"/>
    </row>
    <row r="331" spans="1:23" ht="25.5">
      <c r="A331" s="4" t="s">
        <v>334</v>
      </c>
      <c r="B331" s="4" t="s">
        <v>1404</v>
      </c>
      <c r="C331" s="4" t="s">
        <v>1333</v>
      </c>
      <c r="D331" s="4" t="s">
        <v>1643</v>
      </c>
      <c r="E331" s="4">
        <v>8</v>
      </c>
      <c r="F331" s="4">
        <v>9</v>
      </c>
      <c r="G331" s="4" t="s">
        <v>1454</v>
      </c>
      <c r="H331" s="4"/>
      <c r="I331" s="4" t="s">
        <v>1702</v>
      </c>
      <c r="J331" s="4" t="s">
        <v>1449</v>
      </c>
      <c r="K331" s="4">
        <v>9</v>
      </c>
      <c r="L331" s="4" t="str">
        <f>VLOOKUP(I331,'[1]Weapon Type-Skill Type'!$A$2:$B$37,2,0)</f>
        <v>miscellaneous</v>
      </c>
      <c r="N331" s="4" t="s">
        <v>335</v>
      </c>
      <c r="O331" s="4" t="s">
        <v>1322</v>
      </c>
      <c r="P331" s="4" t="s">
        <v>1328</v>
      </c>
      <c r="Q331" s="4" t="s">
        <v>1337</v>
      </c>
      <c r="R331" s="4">
        <v>1</v>
      </c>
      <c r="S331" s="4">
        <v>150</v>
      </c>
      <c r="T331" s="5" t="s">
        <v>336</v>
      </c>
      <c r="U331" s="4" t="s">
        <v>1537</v>
      </c>
      <c r="V331" s="4"/>
      <c r="W331" s="4"/>
    </row>
    <row r="332" spans="14:23" ht="25.5">
      <c r="N332" s="4" t="s">
        <v>337</v>
      </c>
      <c r="O332" s="4" t="s">
        <v>1322</v>
      </c>
      <c r="P332" s="4" t="s">
        <v>1323</v>
      </c>
      <c r="Q332" s="4" t="s">
        <v>1341</v>
      </c>
      <c r="R332" s="4">
        <v>10</v>
      </c>
      <c r="S332" s="4">
        <v>210</v>
      </c>
      <c r="T332" s="5" t="s">
        <v>338</v>
      </c>
      <c r="U332" s="4" t="s">
        <v>339</v>
      </c>
      <c r="V332" s="4"/>
      <c r="W332" s="4"/>
    </row>
    <row r="333" spans="14:23" ht="25.5">
      <c r="N333" s="4" t="s">
        <v>340</v>
      </c>
      <c r="O333" s="4" t="s">
        <v>1322</v>
      </c>
      <c r="P333" s="4" t="s">
        <v>1323</v>
      </c>
      <c r="Q333" s="4" t="s">
        <v>1324</v>
      </c>
      <c r="R333" s="4">
        <v>4</v>
      </c>
      <c r="S333" s="4">
        <v>125</v>
      </c>
      <c r="T333" s="5" t="s">
        <v>341</v>
      </c>
      <c r="U333" s="4"/>
      <c r="V333" s="4"/>
      <c r="W333" s="4"/>
    </row>
    <row r="334" spans="14:23" ht="38.25">
      <c r="N334" s="4" t="s">
        <v>342</v>
      </c>
      <c r="O334" s="4" t="s">
        <v>1322</v>
      </c>
      <c r="P334" s="4" t="s">
        <v>1328</v>
      </c>
      <c r="Q334" s="4" t="s">
        <v>1346</v>
      </c>
      <c r="R334" s="4">
        <v>2</v>
      </c>
      <c r="S334" s="4">
        <v>160</v>
      </c>
      <c r="T334" s="5" t="s">
        <v>343</v>
      </c>
      <c r="U334" s="4"/>
      <c r="V334" s="4"/>
      <c r="W334" s="4"/>
    </row>
    <row r="335" spans="14:23" ht="51">
      <c r="N335" s="4" t="s">
        <v>344</v>
      </c>
      <c r="O335" s="4" t="s">
        <v>1322</v>
      </c>
      <c r="P335" s="4" t="s">
        <v>1328</v>
      </c>
      <c r="Q335" s="4" t="s">
        <v>1346</v>
      </c>
      <c r="R335" s="4">
        <v>5</v>
      </c>
      <c r="S335" s="4">
        <v>260</v>
      </c>
      <c r="T335" s="5" t="s">
        <v>345</v>
      </c>
      <c r="U335" s="4" t="s">
        <v>766</v>
      </c>
      <c r="V335" s="4"/>
      <c r="W335" s="4"/>
    </row>
    <row r="336" spans="14:23" ht="12.75">
      <c r="N336" s="4" t="s">
        <v>346</v>
      </c>
      <c r="O336" s="4" t="s">
        <v>1322</v>
      </c>
      <c r="P336" s="4" t="s">
        <v>1328</v>
      </c>
      <c r="Q336" s="4" t="s">
        <v>1329</v>
      </c>
      <c r="R336" s="4">
        <v>2</v>
      </c>
      <c r="S336" s="4">
        <v>8</v>
      </c>
      <c r="T336" s="4" t="s">
        <v>347</v>
      </c>
      <c r="U336" s="4"/>
      <c r="V336" s="4">
        <v>-5</v>
      </c>
      <c r="W336" s="4"/>
    </row>
    <row r="337" spans="14:23" ht="25.5">
      <c r="N337" s="4" t="s">
        <v>348</v>
      </c>
      <c r="O337" s="4" t="s">
        <v>1372</v>
      </c>
      <c r="P337" s="4" t="s">
        <v>1373</v>
      </c>
      <c r="Q337" s="4" t="s">
        <v>1324</v>
      </c>
      <c r="R337" s="4">
        <v>3</v>
      </c>
      <c r="S337" s="4">
        <v>500</v>
      </c>
      <c r="T337" s="5" t="s">
        <v>855</v>
      </c>
      <c r="U337" s="4" t="s">
        <v>959</v>
      </c>
      <c r="V337" s="4"/>
      <c r="W337" s="4"/>
    </row>
    <row r="338" spans="14:23" ht="25.5">
      <c r="N338" s="4" t="s">
        <v>349</v>
      </c>
      <c r="O338" s="4" t="s">
        <v>1322</v>
      </c>
      <c r="P338" s="4" t="s">
        <v>1323</v>
      </c>
      <c r="Q338" s="4" t="s">
        <v>1324</v>
      </c>
      <c r="R338" s="4">
        <v>5</v>
      </c>
      <c r="S338" s="4">
        <v>150</v>
      </c>
      <c r="T338" s="5" t="s">
        <v>350</v>
      </c>
      <c r="U338" s="4"/>
      <c r="V338" s="4"/>
      <c r="W338" s="4"/>
    </row>
    <row r="339" spans="14:23" ht="38.25">
      <c r="N339" s="4" t="s">
        <v>351</v>
      </c>
      <c r="O339" s="4" t="s">
        <v>1322</v>
      </c>
      <c r="P339" s="4" t="s">
        <v>1328</v>
      </c>
      <c r="Q339" s="4" t="s">
        <v>1337</v>
      </c>
      <c r="R339" s="4">
        <v>3</v>
      </c>
      <c r="S339" s="4">
        <v>100</v>
      </c>
      <c r="T339" s="5" t="s">
        <v>352</v>
      </c>
      <c r="U339" s="4"/>
      <c r="V339" s="4"/>
      <c r="W339" s="4"/>
    </row>
    <row r="340" spans="14:23" ht="51">
      <c r="N340" s="4" t="s">
        <v>353</v>
      </c>
      <c r="O340" s="4" t="s">
        <v>1322</v>
      </c>
      <c r="P340" s="4" t="s">
        <v>1328</v>
      </c>
      <c r="Q340" s="4" t="s">
        <v>1550</v>
      </c>
      <c r="R340" s="4">
        <v>4</v>
      </c>
      <c r="S340" s="4">
        <v>150</v>
      </c>
      <c r="T340" s="5" t="s">
        <v>354</v>
      </c>
      <c r="U340" s="4"/>
      <c r="V340" s="4"/>
      <c r="W340" s="4"/>
    </row>
    <row r="341" spans="14:23" ht="25.5">
      <c r="N341" s="4" t="s">
        <v>355</v>
      </c>
      <c r="O341" s="4" t="s">
        <v>1322</v>
      </c>
      <c r="P341" s="4" t="s">
        <v>1323</v>
      </c>
      <c r="Q341" s="4" t="s">
        <v>1341</v>
      </c>
      <c r="R341" s="4">
        <v>3</v>
      </c>
      <c r="S341" s="4">
        <v>25</v>
      </c>
      <c r="T341" s="5" t="s">
        <v>356</v>
      </c>
      <c r="U341" s="4"/>
      <c r="V341" s="4"/>
      <c r="W341" s="4"/>
    </row>
    <row r="342" spans="14:23" ht="38.25">
      <c r="N342" s="4" t="s">
        <v>357</v>
      </c>
      <c r="O342" s="4" t="s">
        <v>1322</v>
      </c>
      <c r="P342" s="4" t="s">
        <v>1323</v>
      </c>
      <c r="Q342" s="4" t="s">
        <v>1341</v>
      </c>
      <c r="R342" s="4">
        <v>1</v>
      </c>
      <c r="S342" s="4">
        <v>75</v>
      </c>
      <c r="T342" s="5" t="s">
        <v>358</v>
      </c>
      <c r="U342" s="4"/>
      <c r="V342" s="4"/>
      <c r="W342" s="4"/>
    </row>
    <row r="343" spans="14:23" ht="12.75">
      <c r="N343" s="6" t="s">
        <v>359</v>
      </c>
      <c r="O343" s="4" t="s">
        <v>1717</v>
      </c>
      <c r="P343" s="4" t="s">
        <v>1373</v>
      </c>
      <c r="Q343" s="4" t="s">
        <v>1972</v>
      </c>
      <c r="R343" s="4">
        <v>1</v>
      </c>
      <c r="S343" s="4">
        <v>25</v>
      </c>
      <c r="T343" s="4" t="s">
        <v>360</v>
      </c>
      <c r="U343" s="4"/>
      <c r="V343" s="4"/>
      <c r="W343" s="4"/>
    </row>
    <row r="344" spans="14:23" ht="25.5">
      <c r="N344" s="4" t="s">
        <v>361</v>
      </c>
      <c r="O344" s="4" t="s">
        <v>1372</v>
      </c>
      <c r="P344" s="4" t="s">
        <v>1373</v>
      </c>
      <c r="Q344" s="4" t="s">
        <v>1324</v>
      </c>
      <c r="R344" s="4">
        <v>1</v>
      </c>
      <c r="S344" s="4">
        <v>100</v>
      </c>
      <c r="T344" s="5" t="s">
        <v>362</v>
      </c>
      <c r="U344" s="4"/>
      <c r="V344" s="4"/>
      <c r="W344" s="4"/>
    </row>
    <row r="345" spans="14:23" ht="25.5">
      <c r="N345" s="4" t="s">
        <v>363</v>
      </c>
      <c r="O345" s="4" t="s">
        <v>1322</v>
      </c>
      <c r="P345" s="4" t="s">
        <v>1328</v>
      </c>
      <c r="Q345" s="4" t="s">
        <v>268</v>
      </c>
      <c r="R345" s="4">
        <v>3</v>
      </c>
      <c r="S345" s="4">
        <v>80</v>
      </c>
      <c r="T345" s="5" t="s">
        <v>1325</v>
      </c>
      <c r="U345" s="4"/>
      <c r="V345" s="4"/>
      <c r="W345" s="4"/>
    </row>
    <row r="346" spans="14:23" ht="38.25">
      <c r="N346" s="4" t="s">
        <v>364</v>
      </c>
      <c r="O346" s="4" t="s">
        <v>1322</v>
      </c>
      <c r="P346" s="4" t="s">
        <v>1328</v>
      </c>
      <c r="Q346" s="4" t="s">
        <v>1346</v>
      </c>
      <c r="R346" s="4">
        <v>4</v>
      </c>
      <c r="S346" s="4">
        <v>50</v>
      </c>
      <c r="T346" s="5" t="s">
        <v>365</v>
      </c>
      <c r="U346" s="4"/>
      <c r="V346" s="4"/>
      <c r="W346" s="4"/>
    </row>
    <row r="347" spans="14:23" ht="12.75">
      <c r="N347" s="4" t="s">
        <v>366</v>
      </c>
      <c r="O347" s="4" t="s">
        <v>1391</v>
      </c>
      <c r="P347" s="4" t="s">
        <v>1392</v>
      </c>
      <c r="Q347" s="4" t="s">
        <v>1393</v>
      </c>
      <c r="R347" s="4">
        <v>3</v>
      </c>
      <c r="S347" s="4">
        <v>15</v>
      </c>
      <c r="T347" s="4"/>
      <c r="U347" s="4"/>
      <c r="V347" s="4"/>
      <c r="W347" s="4">
        <v>2</v>
      </c>
    </row>
    <row r="348" spans="14:23" ht="12.75">
      <c r="N348" s="4" t="s">
        <v>367</v>
      </c>
      <c r="O348" s="4" t="s">
        <v>1391</v>
      </c>
      <c r="P348" s="4" t="s">
        <v>1350</v>
      </c>
      <c r="Q348" s="4" t="s">
        <v>1351</v>
      </c>
      <c r="R348" s="4">
        <v>5</v>
      </c>
      <c r="S348" s="4">
        <v>100</v>
      </c>
      <c r="T348" s="4"/>
      <c r="U348" s="4"/>
      <c r="V348" s="4"/>
      <c r="W348" s="4">
        <v>5</v>
      </c>
    </row>
    <row r="349" spans="14:23" ht="12.75">
      <c r="N349" s="6" t="s">
        <v>368</v>
      </c>
      <c r="O349" s="4" t="s">
        <v>1426</v>
      </c>
      <c r="P349" s="4" t="s">
        <v>1604</v>
      </c>
      <c r="Q349" s="4" t="s">
        <v>1393</v>
      </c>
      <c r="R349" s="4">
        <v>4</v>
      </c>
      <c r="S349" s="4">
        <v>25</v>
      </c>
      <c r="T349" s="4"/>
      <c r="U349" s="4"/>
      <c r="V349" s="4"/>
      <c r="W349" s="4">
        <v>5</v>
      </c>
    </row>
    <row r="350" spans="14:23" ht="25.5">
      <c r="N350" s="4" t="s">
        <v>369</v>
      </c>
      <c r="O350" s="4" t="s">
        <v>1372</v>
      </c>
      <c r="P350" s="4" t="s">
        <v>1604</v>
      </c>
      <c r="Q350" s="4" t="s">
        <v>1393</v>
      </c>
      <c r="R350" s="4">
        <v>6</v>
      </c>
      <c r="S350" s="4">
        <v>245</v>
      </c>
      <c r="T350" s="5" t="s">
        <v>370</v>
      </c>
      <c r="U350" s="4"/>
      <c r="V350" s="4"/>
      <c r="W350" s="4"/>
    </row>
    <row r="351" spans="14:23" ht="12.75">
      <c r="N351" s="4" t="s">
        <v>371</v>
      </c>
      <c r="O351" s="4" t="s">
        <v>1391</v>
      </c>
      <c r="P351" s="4" t="s">
        <v>1350</v>
      </c>
      <c r="Q351" s="4" t="s">
        <v>1351</v>
      </c>
      <c r="R351" s="4">
        <v>3</v>
      </c>
      <c r="S351" s="4">
        <v>45</v>
      </c>
      <c r="T351" s="5" t="s">
        <v>372</v>
      </c>
      <c r="U351" s="4"/>
      <c r="V351" s="4">
        <v>-4</v>
      </c>
      <c r="W351" s="4">
        <v>3</v>
      </c>
    </row>
    <row r="352" spans="14:23" ht="25.5">
      <c r="N352" s="4" t="s">
        <v>373</v>
      </c>
      <c r="O352" s="4" t="s">
        <v>1426</v>
      </c>
      <c r="P352" s="4" t="s">
        <v>1604</v>
      </c>
      <c r="Q352" s="4" t="s">
        <v>1393</v>
      </c>
      <c r="R352" s="4">
        <v>3</v>
      </c>
      <c r="S352" s="4">
        <v>100</v>
      </c>
      <c r="T352" s="5" t="s">
        <v>1916</v>
      </c>
      <c r="U352" s="4"/>
      <c r="V352" s="4"/>
      <c r="W352" s="4">
        <v>3</v>
      </c>
    </row>
    <row r="353" spans="14:23" ht="25.5">
      <c r="N353" s="4" t="s">
        <v>374</v>
      </c>
      <c r="O353" s="4" t="s">
        <v>1391</v>
      </c>
      <c r="P353" s="4" t="s">
        <v>1392</v>
      </c>
      <c r="Q353" s="4" t="s">
        <v>1393</v>
      </c>
      <c r="R353" s="4">
        <v>4</v>
      </c>
      <c r="S353" s="4">
        <v>1</v>
      </c>
      <c r="T353" s="5" t="s">
        <v>375</v>
      </c>
      <c r="U353" s="4"/>
      <c r="V353" s="4">
        <v>-11</v>
      </c>
      <c r="W353" s="4">
        <v>2</v>
      </c>
    </row>
    <row r="354" spans="14:23" ht="12.75">
      <c r="N354" s="4" t="s">
        <v>376</v>
      </c>
      <c r="O354" s="4" t="s">
        <v>1391</v>
      </c>
      <c r="P354" s="4" t="s">
        <v>1392</v>
      </c>
      <c r="Q354" s="4" t="s">
        <v>1393</v>
      </c>
      <c r="R354" s="4">
        <v>4</v>
      </c>
      <c r="S354" s="4">
        <v>15</v>
      </c>
      <c r="T354" s="4"/>
      <c r="U354" s="4"/>
      <c r="V354" s="4"/>
      <c r="W354" s="4">
        <v>4</v>
      </c>
    </row>
    <row r="355" spans="14:23" ht="63.75">
      <c r="N355" s="4" t="s">
        <v>377</v>
      </c>
      <c r="O355" s="4" t="s">
        <v>1372</v>
      </c>
      <c r="P355" s="4" t="s">
        <v>1396</v>
      </c>
      <c r="Q355" s="4" t="s">
        <v>1329</v>
      </c>
      <c r="R355" s="4">
        <v>8</v>
      </c>
      <c r="S355" s="4">
        <v>400</v>
      </c>
      <c r="T355" s="5" t="s">
        <v>378</v>
      </c>
      <c r="U355" s="4" t="s">
        <v>1254</v>
      </c>
      <c r="V355" s="4">
        <v>-6</v>
      </c>
      <c r="W355" s="4"/>
    </row>
    <row r="356" spans="14:23" ht="12.75">
      <c r="N356" s="4" t="s">
        <v>379</v>
      </c>
      <c r="O356" s="4" t="s">
        <v>1372</v>
      </c>
      <c r="P356" s="4" t="s">
        <v>1416</v>
      </c>
      <c r="Q356" s="4" t="s">
        <v>1351</v>
      </c>
      <c r="R356" s="4">
        <v>2</v>
      </c>
      <c r="S356" s="4">
        <v>3</v>
      </c>
      <c r="T356" s="4"/>
      <c r="U356" s="4"/>
      <c r="V356" s="4">
        <v>-2</v>
      </c>
      <c r="W356" s="4"/>
    </row>
    <row r="357" spans="14:23" ht="12.75">
      <c r="N357" s="4" t="s">
        <v>380</v>
      </c>
      <c r="O357" s="4" t="s">
        <v>1372</v>
      </c>
      <c r="P357" s="4" t="s">
        <v>1396</v>
      </c>
      <c r="Q357" s="4" t="s">
        <v>1329</v>
      </c>
      <c r="R357" s="4">
        <v>2</v>
      </c>
      <c r="S357" s="4">
        <v>30</v>
      </c>
      <c r="T357" s="5" t="s">
        <v>381</v>
      </c>
      <c r="U357" s="5"/>
      <c r="V357" s="4"/>
      <c r="W357" s="4"/>
    </row>
    <row r="358" spans="14:23" ht="12.75">
      <c r="N358" s="4" t="s">
        <v>382</v>
      </c>
      <c r="O358" s="4" t="s">
        <v>1322</v>
      </c>
      <c r="P358" s="4" t="s">
        <v>1350</v>
      </c>
      <c r="Q358" s="4" t="s">
        <v>1351</v>
      </c>
      <c r="R358" s="4">
        <v>3</v>
      </c>
      <c r="S358" s="4">
        <v>30</v>
      </c>
      <c r="T358" s="4"/>
      <c r="U358" s="4"/>
      <c r="V358" s="4">
        <v>-3</v>
      </c>
      <c r="W358" s="4"/>
    </row>
    <row r="359" spans="14:23" ht="12.75">
      <c r="N359" s="4" t="s">
        <v>383</v>
      </c>
      <c r="O359" s="4" t="s">
        <v>1391</v>
      </c>
      <c r="P359" s="4" t="s">
        <v>1350</v>
      </c>
      <c r="Q359" s="4" t="s">
        <v>1351</v>
      </c>
      <c r="R359" s="4">
        <v>3</v>
      </c>
      <c r="S359" s="4">
        <v>6</v>
      </c>
      <c r="T359" s="4"/>
      <c r="U359" s="4"/>
      <c r="V359" s="4"/>
      <c r="W359" s="4">
        <v>3</v>
      </c>
    </row>
    <row r="360" spans="14:23" ht="25.5">
      <c r="N360" s="6" t="s">
        <v>384</v>
      </c>
      <c r="O360" s="4" t="s">
        <v>1372</v>
      </c>
      <c r="P360" s="4" t="s">
        <v>1604</v>
      </c>
      <c r="Q360" s="4" t="s">
        <v>1393</v>
      </c>
      <c r="R360" s="4">
        <v>2</v>
      </c>
      <c r="S360" s="4">
        <v>80</v>
      </c>
      <c r="T360" s="5" t="s">
        <v>385</v>
      </c>
      <c r="U360" s="4" t="s">
        <v>1339</v>
      </c>
      <c r="V360" s="4"/>
      <c r="W360" s="4"/>
    </row>
    <row r="361" spans="14:23" ht="12.75">
      <c r="N361" s="4" t="s">
        <v>386</v>
      </c>
      <c r="O361" s="4" t="s">
        <v>1502</v>
      </c>
      <c r="P361" s="4" t="s">
        <v>1328</v>
      </c>
      <c r="Q361" s="4" t="s">
        <v>1346</v>
      </c>
      <c r="R361" s="4">
        <v>1</v>
      </c>
      <c r="S361" s="4">
        <v>200</v>
      </c>
      <c r="T361" s="4" t="s">
        <v>1368</v>
      </c>
      <c r="U361" s="4"/>
      <c r="V361" s="4"/>
      <c r="W361" s="4"/>
    </row>
    <row r="362" spans="14:23" ht="12.75">
      <c r="N362" s="4" t="s">
        <v>387</v>
      </c>
      <c r="O362" s="4" t="s">
        <v>1372</v>
      </c>
      <c r="P362" s="4" t="s">
        <v>388</v>
      </c>
      <c r="Q362" s="4" t="s">
        <v>389</v>
      </c>
      <c r="R362" s="4">
        <v>3</v>
      </c>
      <c r="S362" s="4">
        <v>30</v>
      </c>
      <c r="T362" s="4" t="s">
        <v>390</v>
      </c>
      <c r="U362" s="4" t="s">
        <v>1254</v>
      </c>
      <c r="V362" s="4"/>
      <c r="W362" s="4"/>
    </row>
    <row r="363" spans="14:23" ht="25.5">
      <c r="N363" s="4" t="s">
        <v>391</v>
      </c>
      <c r="O363" s="4" t="s">
        <v>1391</v>
      </c>
      <c r="P363" s="4" t="s">
        <v>1328</v>
      </c>
      <c r="Q363" s="4" t="s">
        <v>1329</v>
      </c>
      <c r="R363" s="4">
        <v>10</v>
      </c>
      <c r="S363" s="4">
        <v>60</v>
      </c>
      <c r="T363" s="5" t="s">
        <v>392</v>
      </c>
      <c r="U363" s="4"/>
      <c r="V363" s="4"/>
      <c r="W363" s="4">
        <v>2</v>
      </c>
    </row>
    <row r="364" spans="14:23" ht="12.75">
      <c r="N364" s="4" t="s">
        <v>393</v>
      </c>
      <c r="O364" s="4" t="s">
        <v>1426</v>
      </c>
      <c r="P364" s="4" t="s">
        <v>1604</v>
      </c>
      <c r="Q364" s="4" t="s">
        <v>1393</v>
      </c>
      <c r="R364" s="4">
        <v>10</v>
      </c>
      <c r="S364" s="4">
        <v>35</v>
      </c>
      <c r="T364" s="4" t="s">
        <v>394</v>
      </c>
      <c r="U364" s="4"/>
      <c r="V364" s="4"/>
      <c r="W364" s="4">
        <v>4</v>
      </c>
    </row>
    <row r="365" spans="14:23" ht="25.5">
      <c r="N365" s="4" t="s">
        <v>395</v>
      </c>
      <c r="O365" s="4" t="s">
        <v>1322</v>
      </c>
      <c r="P365" s="4" t="s">
        <v>1392</v>
      </c>
      <c r="Q365" s="4" t="s">
        <v>1393</v>
      </c>
      <c r="R365" s="4">
        <v>15</v>
      </c>
      <c r="S365" s="4">
        <v>50</v>
      </c>
      <c r="T365" s="5" t="s">
        <v>396</v>
      </c>
      <c r="U365" s="4"/>
      <c r="V365" s="4">
        <v>-6</v>
      </c>
      <c r="W365" s="4"/>
    </row>
    <row r="366" spans="14:23" ht="25.5">
      <c r="N366" s="4" t="s">
        <v>397</v>
      </c>
      <c r="O366" s="4" t="s">
        <v>1391</v>
      </c>
      <c r="P366" s="4" t="s">
        <v>1328</v>
      </c>
      <c r="Q366" s="4" t="s">
        <v>1329</v>
      </c>
      <c r="R366" s="4">
        <v>10</v>
      </c>
      <c r="S366" s="4">
        <v>140</v>
      </c>
      <c r="T366" s="5" t="s">
        <v>398</v>
      </c>
      <c r="U366" s="4"/>
      <c r="V366" s="4"/>
      <c r="W366" s="4">
        <v>3</v>
      </c>
    </row>
    <row r="367" spans="14:23" ht="12.75">
      <c r="N367" s="4" t="s">
        <v>399</v>
      </c>
      <c r="O367" s="4" t="s">
        <v>1322</v>
      </c>
      <c r="P367" s="4" t="s">
        <v>1817</v>
      </c>
      <c r="Q367" s="4" t="s">
        <v>389</v>
      </c>
      <c r="R367" s="4">
        <v>2</v>
      </c>
      <c r="S367" s="4">
        <v>80</v>
      </c>
      <c r="T367" s="4"/>
      <c r="U367" s="4"/>
      <c r="V367" s="4"/>
      <c r="W367" s="4"/>
    </row>
    <row r="368" spans="14:23" ht="12.75">
      <c r="N368" s="4" t="s">
        <v>400</v>
      </c>
      <c r="O368" s="4" t="s">
        <v>1322</v>
      </c>
      <c r="P368" s="4" t="s">
        <v>1328</v>
      </c>
      <c r="Q368" s="4" t="s">
        <v>1329</v>
      </c>
      <c r="R368" s="4">
        <v>4</v>
      </c>
      <c r="S368" s="4">
        <v>80</v>
      </c>
      <c r="T368" s="4" t="s">
        <v>1877</v>
      </c>
      <c r="U368" s="4"/>
      <c r="V368" s="4"/>
      <c r="W368" s="4"/>
    </row>
    <row r="369" spans="14:23" ht="25.5">
      <c r="N369" s="4" t="s">
        <v>401</v>
      </c>
      <c r="O369" s="4" t="s">
        <v>1391</v>
      </c>
      <c r="P369" s="4" t="s">
        <v>1328</v>
      </c>
      <c r="Q369" s="4" t="s">
        <v>1329</v>
      </c>
      <c r="R369" s="4">
        <v>6</v>
      </c>
      <c r="S369" s="4">
        <v>100</v>
      </c>
      <c r="T369" s="5" t="s">
        <v>402</v>
      </c>
      <c r="U369" s="4"/>
      <c r="V369" s="4"/>
      <c r="W369" s="4">
        <v>4</v>
      </c>
    </row>
    <row r="370" spans="14:23" ht="63.75">
      <c r="N370" s="4" t="s">
        <v>403</v>
      </c>
      <c r="O370" s="4" t="s">
        <v>1322</v>
      </c>
      <c r="P370" s="4" t="s">
        <v>1385</v>
      </c>
      <c r="Q370" s="4" t="s">
        <v>1316</v>
      </c>
      <c r="R370" s="4">
        <v>4</v>
      </c>
      <c r="S370" s="4">
        <v>350</v>
      </c>
      <c r="T370" s="5" t="s">
        <v>404</v>
      </c>
      <c r="U370" s="4"/>
      <c r="V370" s="4"/>
      <c r="W370" s="4"/>
    </row>
    <row r="371" spans="14:23" ht="12.75">
      <c r="N371" s="4" t="s">
        <v>405</v>
      </c>
      <c r="O371" s="4" t="s">
        <v>1502</v>
      </c>
      <c r="P371" s="4" t="s">
        <v>1323</v>
      </c>
      <c r="Q371" s="4" t="s">
        <v>1382</v>
      </c>
      <c r="R371" s="4">
        <v>1</v>
      </c>
      <c r="S371" s="4">
        <v>1</v>
      </c>
      <c r="T371" s="4" t="s">
        <v>1368</v>
      </c>
      <c r="U371" s="4"/>
      <c r="V371" s="4"/>
      <c r="W371" s="4"/>
    </row>
    <row r="372" spans="14:23" ht="38.25">
      <c r="N372" s="4" t="s">
        <v>406</v>
      </c>
      <c r="O372" s="4" t="s">
        <v>1322</v>
      </c>
      <c r="P372" s="4" t="s">
        <v>1323</v>
      </c>
      <c r="Q372" s="4" t="s">
        <v>734</v>
      </c>
      <c r="R372" s="4">
        <v>3</v>
      </c>
      <c r="S372" s="4">
        <v>250</v>
      </c>
      <c r="T372" s="5" t="s">
        <v>825</v>
      </c>
      <c r="U372" s="4"/>
      <c r="V372" s="4"/>
      <c r="W372" s="4"/>
    </row>
    <row r="373" spans="14:23" ht="38.25">
      <c r="N373" s="4" t="s">
        <v>407</v>
      </c>
      <c r="O373" s="4" t="s">
        <v>1322</v>
      </c>
      <c r="P373" s="4" t="s">
        <v>1350</v>
      </c>
      <c r="Q373" s="4" t="s">
        <v>1351</v>
      </c>
      <c r="R373" s="4">
        <v>3</v>
      </c>
      <c r="S373" s="4">
        <v>100</v>
      </c>
      <c r="T373" s="5" t="s">
        <v>408</v>
      </c>
      <c r="U373" s="4"/>
      <c r="V373" s="4"/>
      <c r="W373" s="4"/>
    </row>
    <row r="374" spans="14:23" ht="38.25">
      <c r="N374" s="4" t="s">
        <v>409</v>
      </c>
      <c r="O374" s="4" t="s">
        <v>1391</v>
      </c>
      <c r="P374" s="4" t="s">
        <v>1323</v>
      </c>
      <c r="Q374" s="4" t="s">
        <v>1421</v>
      </c>
      <c r="R374" s="4">
        <v>25</v>
      </c>
      <c r="S374" s="4">
        <v>0</v>
      </c>
      <c r="T374" s="5" t="s">
        <v>410</v>
      </c>
      <c r="U374" s="4" t="s">
        <v>1509</v>
      </c>
      <c r="V374" s="4"/>
      <c r="W374" s="4">
        <v>5</v>
      </c>
    </row>
    <row r="375" spans="14:23" ht="25.5">
      <c r="N375" s="4" t="s">
        <v>411</v>
      </c>
      <c r="O375" s="4" t="s">
        <v>1426</v>
      </c>
      <c r="P375" s="4" t="s">
        <v>1396</v>
      </c>
      <c r="Q375" s="4" t="s">
        <v>291</v>
      </c>
      <c r="R375" s="4">
        <v>10</v>
      </c>
      <c r="S375" s="4">
        <v>225</v>
      </c>
      <c r="T375" s="5" t="s">
        <v>1374</v>
      </c>
      <c r="U375" s="4" t="s">
        <v>412</v>
      </c>
      <c r="V375" s="4"/>
      <c r="W375" s="4">
        <v>7</v>
      </c>
    </row>
    <row r="376" spans="14:23" ht="12.75">
      <c r="N376" s="4" t="s">
        <v>413</v>
      </c>
      <c r="O376" s="4" t="s">
        <v>1391</v>
      </c>
      <c r="P376" s="4" t="s">
        <v>1323</v>
      </c>
      <c r="Q376" s="4" t="s">
        <v>1960</v>
      </c>
      <c r="R376" s="4">
        <v>25</v>
      </c>
      <c r="S376" s="4">
        <v>500</v>
      </c>
      <c r="T376" s="4" t="s">
        <v>1419</v>
      </c>
      <c r="U376" s="4" t="s">
        <v>1509</v>
      </c>
      <c r="V376" s="4"/>
      <c r="W376" s="4">
        <v>10</v>
      </c>
    </row>
    <row r="377" spans="14:23" ht="12.75">
      <c r="N377" s="4" t="s">
        <v>414</v>
      </c>
      <c r="O377" s="4" t="s">
        <v>1426</v>
      </c>
      <c r="P377" s="4" t="s">
        <v>1604</v>
      </c>
      <c r="Q377" s="4" t="s">
        <v>1393</v>
      </c>
      <c r="R377" s="4">
        <v>15</v>
      </c>
      <c r="S377" s="4">
        <v>200</v>
      </c>
      <c r="T377" s="4" t="s">
        <v>1877</v>
      </c>
      <c r="U377" s="4"/>
      <c r="V377" s="4"/>
      <c r="W377" s="4">
        <v>7</v>
      </c>
    </row>
    <row r="378" spans="14:23" ht="63.75">
      <c r="N378" s="4" t="s">
        <v>415</v>
      </c>
      <c r="O378" s="4" t="s">
        <v>1391</v>
      </c>
      <c r="P378" s="4" t="s">
        <v>1323</v>
      </c>
      <c r="Q378" s="4" t="s">
        <v>1421</v>
      </c>
      <c r="R378" s="4">
        <v>22</v>
      </c>
      <c r="S378" s="4">
        <v>300</v>
      </c>
      <c r="T378" s="5" t="s">
        <v>416</v>
      </c>
      <c r="U378" s="4" t="s">
        <v>417</v>
      </c>
      <c r="V378" s="4"/>
      <c r="W378" s="4">
        <v>9</v>
      </c>
    </row>
    <row r="379" spans="14:23" ht="63.75">
      <c r="N379" s="4" t="s">
        <v>418</v>
      </c>
      <c r="O379" s="4" t="s">
        <v>1426</v>
      </c>
      <c r="P379" s="4" t="s">
        <v>1373</v>
      </c>
      <c r="Q379" s="4" t="s">
        <v>1421</v>
      </c>
      <c r="R379" s="4">
        <v>50</v>
      </c>
      <c r="S379" s="4">
        <v>600</v>
      </c>
      <c r="T379" s="5" t="s">
        <v>419</v>
      </c>
      <c r="U379" s="4" t="s">
        <v>1830</v>
      </c>
      <c r="V379" s="4"/>
      <c r="W379" s="4">
        <v>10</v>
      </c>
    </row>
    <row r="380" spans="14:23" ht="102">
      <c r="N380" s="4" t="s">
        <v>420</v>
      </c>
      <c r="O380" s="4" t="s">
        <v>1426</v>
      </c>
      <c r="P380" s="4" t="s">
        <v>1373</v>
      </c>
      <c r="Q380" s="4" t="s">
        <v>1382</v>
      </c>
      <c r="R380" s="4">
        <v>45</v>
      </c>
      <c r="S380" s="4">
        <v>400</v>
      </c>
      <c r="T380" s="5" t="s">
        <v>421</v>
      </c>
      <c r="U380" s="5" t="s">
        <v>422</v>
      </c>
      <c r="V380" s="4"/>
      <c r="W380" s="4">
        <v>9</v>
      </c>
    </row>
    <row r="381" spans="14:23" ht="38.25">
      <c r="N381" s="4" t="s">
        <v>423</v>
      </c>
      <c r="O381" s="4" t="s">
        <v>1426</v>
      </c>
      <c r="P381" s="4" t="s">
        <v>1373</v>
      </c>
      <c r="Q381" s="4" t="s">
        <v>1341</v>
      </c>
      <c r="R381" s="4">
        <v>12</v>
      </c>
      <c r="S381" s="4">
        <v>200</v>
      </c>
      <c r="T381" s="5" t="s">
        <v>424</v>
      </c>
      <c r="U381" s="4" t="s">
        <v>1509</v>
      </c>
      <c r="V381" s="4">
        <v>-2</v>
      </c>
      <c r="W381" s="4">
        <v>6</v>
      </c>
    </row>
    <row r="382" spans="14:23" ht="12.75">
      <c r="N382" s="4" t="s">
        <v>425</v>
      </c>
      <c r="O382" s="4" t="s">
        <v>1426</v>
      </c>
      <c r="P382" s="4" t="s">
        <v>1652</v>
      </c>
      <c r="Q382" s="4" t="s">
        <v>1643</v>
      </c>
      <c r="R382" s="4">
        <v>6</v>
      </c>
      <c r="S382" s="4">
        <v>90</v>
      </c>
      <c r="T382" s="4"/>
      <c r="U382" s="4"/>
      <c r="V382" s="4"/>
      <c r="W382" s="4">
        <v>6</v>
      </c>
    </row>
    <row r="383" spans="14:23" ht="12.75">
      <c r="N383" s="4" t="s">
        <v>426</v>
      </c>
      <c r="O383" s="4" t="s">
        <v>1391</v>
      </c>
      <c r="P383" s="4" t="s">
        <v>1323</v>
      </c>
      <c r="Q383" s="4" t="s">
        <v>734</v>
      </c>
      <c r="R383" s="4">
        <v>18</v>
      </c>
      <c r="S383" s="4">
        <v>150</v>
      </c>
      <c r="T383" s="4" t="s">
        <v>1509</v>
      </c>
      <c r="U383" s="4"/>
      <c r="V383" s="4"/>
      <c r="W383" s="4">
        <v>8</v>
      </c>
    </row>
    <row r="384" spans="14:23" ht="25.5">
      <c r="N384" s="4" t="s">
        <v>427</v>
      </c>
      <c r="O384" s="4" t="s">
        <v>1391</v>
      </c>
      <c r="P384" s="4" t="s">
        <v>1323</v>
      </c>
      <c r="Q384" s="4" t="s">
        <v>1382</v>
      </c>
      <c r="R384" s="4">
        <v>12</v>
      </c>
      <c r="S384" s="4">
        <v>500</v>
      </c>
      <c r="T384" s="5" t="s">
        <v>428</v>
      </c>
      <c r="U384" s="4" t="s">
        <v>1619</v>
      </c>
      <c r="V384" s="4">
        <v>-10</v>
      </c>
      <c r="W384" s="4">
        <v>6</v>
      </c>
    </row>
    <row r="385" spans="14:23" ht="25.5">
      <c r="N385" s="4" t="s">
        <v>429</v>
      </c>
      <c r="O385" s="4" t="s">
        <v>1641</v>
      </c>
      <c r="P385" s="4" t="s">
        <v>1392</v>
      </c>
      <c r="Q385" s="4" t="s">
        <v>1393</v>
      </c>
      <c r="R385" s="4">
        <v>0</v>
      </c>
      <c r="S385" s="4">
        <v>100</v>
      </c>
      <c r="T385" s="5" t="s">
        <v>430</v>
      </c>
      <c r="U385" s="4"/>
      <c r="V385" s="4"/>
      <c r="W385" s="4"/>
    </row>
    <row r="386" spans="14:23" ht="12.75">
      <c r="N386" s="4" t="s">
        <v>431</v>
      </c>
      <c r="O386" s="4" t="s">
        <v>1641</v>
      </c>
      <c r="P386" s="4" t="s">
        <v>1392</v>
      </c>
      <c r="Q386" s="4" t="s">
        <v>1393</v>
      </c>
      <c r="R386" s="4">
        <v>2</v>
      </c>
      <c r="S386" s="4">
        <v>10</v>
      </c>
      <c r="T386" s="4"/>
      <c r="U386" s="4"/>
      <c r="V386" s="4"/>
      <c r="W386" s="4"/>
    </row>
    <row r="387" spans="14:23" ht="38.25">
      <c r="N387" s="4" t="s">
        <v>432</v>
      </c>
      <c r="O387" s="4" t="s">
        <v>1641</v>
      </c>
      <c r="P387" s="4" t="s">
        <v>1392</v>
      </c>
      <c r="Q387" s="4" t="s">
        <v>1764</v>
      </c>
      <c r="R387" s="4">
        <v>10</v>
      </c>
      <c r="S387" s="4">
        <v>120</v>
      </c>
      <c r="T387" s="5" t="s">
        <v>433</v>
      </c>
      <c r="U387" s="4" t="s">
        <v>1250</v>
      </c>
      <c r="V387" s="4"/>
      <c r="W387" s="4"/>
    </row>
    <row r="388" spans="14:23" ht="38.25">
      <c r="N388" s="4" t="s">
        <v>434</v>
      </c>
      <c r="O388" s="4" t="s">
        <v>1641</v>
      </c>
      <c r="P388" s="4" t="s">
        <v>1392</v>
      </c>
      <c r="Q388" s="4" t="s">
        <v>1393</v>
      </c>
      <c r="R388" s="4">
        <v>7</v>
      </c>
      <c r="S388" s="4">
        <v>500</v>
      </c>
      <c r="T388" s="5" t="s">
        <v>435</v>
      </c>
      <c r="U388" s="4" t="s">
        <v>1250</v>
      </c>
      <c r="V388" s="4"/>
      <c r="W388" s="4"/>
    </row>
    <row r="389" spans="14:23" ht="25.5">
      <c r="N389" s="4" t="s">
        <v>436</v>
      </c>
      <c r="O389" s="4" t="s">
        <v>1641</v>
      </c>
      <c r="P389" s="4" t="s">
        <v>1392</v>
      </c>
      <c r="Q389" s="4" t="s">
        <v>1393</v>
      </c>
      <c r="R389" s="4">
        <v>8</v>
      </c>
      <c r="S389" s="4">
        <v>25</v>
      </c>
      <c r="T389" s="5" t="s">
        <v>437</v>
      </c>
      <c r="U389" s="4"/>
      <c r="V389" s="4"/>
      <c r="W389" s="4"/>
    </row>
    <row r="390" spans="14:23" ht="12.75">
      <c r="N390" s="4" t="s">
        <v>438</v>
      </c>
      <c r="O390" s="4" t="s">
        <v>1641</v>
      </c>
      <c r="P390" s="4" t="s">
        <v>1392</v>
      </c>
      <c r="Q390" s="4" t="s">
        <v>1709</v>
      </c>
      <c r="R390" s="4">
        <v>1</v>
      </c>
      <c r="S390" s="4">
        <v>8</v>
      </c>
      <c r="T390" s="4" t="s">
        <v>439</v>
      </c>
      <c r="U390" s="4"/>
      <c r="V390" s="4">
        <v>-3</v>
      </c>
      <c r="W390" s="4"/>
    </row>
    <row r="391" spans="14:23" ht="12.75">
      <c r="N391" s="4" t="s">
        <v>440</v>
      </c>
      <c r="O391" s="4" t="s">
        <v>1641</v>
      </c>
      <c r="P391" s="4" t="s">
        <v>1392</v>
      </c>
      <c r="Q391" s="4" t="s">
        <v>1709</v>
      </c>
      <c r="R391" s="4">
        <v>1</v>
      </c>
      <c r="S391" s="4">
        <v>10</v>
      </c>
      <c r="T391" s="4" t="s">
        <v>439</v>
      </c>
      <c r="U391" s="4"/>
      <c r="V391" s="4">
        <v>-3</v>
      </c>
      <c r="W391" s="4"/>
    </row>
    <row r="392" spans="14:23" ht="25.5">
      <c r="N392" s="4" t="s">
        <v>441</v>
      </c>
      <c r="O392" s="4" t="s">
        <v>1641</v>
      </c>
      <c r="P392" s="4" t="s">
        <v>1893</v>
      </c>
      <c r="Q392" s="4" t="s">
        <v>442</v>
      </c>
      <c r="R392" s="4">
        <v>0</v>
      </c>
      <c r="S392" s="4">
        <v>100</v>
      </c>
      <c r="T392" s="5" t="s">
        <v>443</v>
      </c>
      <c r="U392" s="4" t="s">
        <v>1250</v>
      </c>
      <c r="V392" s="4"/>
      <c r="W392" s="4"/>
    </row>
    <row r="393" spans="14:23" ht="38.25">
      <c r="N393" s="4" t="s">
        <v>444</v>
      </c>
      <c r="O393" s="4" t="s">
        <v>1418</v>
      </c>
      <c r="P393" s="4" t="s">
        <v>1323</v>
      </c>
      <c r="Q393" s="4" t="s">
        <v>1382</v>
      </c>
      <c r="R393" s="4">
        <v>1</v>
      </c>
      <c r="S393" s="4">
        <v>5</v>
      </c>
      <c r="T393" s="5" t="s">
        <v>445</v>
      </c>
      <c r="U393" s="4"/>
      <c r="V393" s="4"/>
      <c r="W393" s="4"/>
    </row>
    <row r="394" spans="14:23" ht="12.75">
      <c r="N394" s="4" t="s">
        <v>446</v>
      </c>
      <c r="O394" s="4" t="s">
        <v>1502</v>
      </c>
      <c r="P394" s="4" t="s">
        <v>1323</v>
      </c>
      <c r="Q394" s="4" t="s">
        <v>1421</v>
      </c>
      <c r="R394" s="4">
        <v>3</v>
      </c>
      <c r="S394" s="4">
        <v>51</v>
      </c>
      <c r="T394" s="4" t="s">
        <v>1368</v>
      </c>
      <c r="U394" s="4"/>
      <c r="V394" s="4"/>
      <c r="W394" s="4"/>
    </row>
    <row r="395" spans="14:23" ht="38.25">
      <c r="N395" s="4" t="s">
        <v>447</v>
      </c>
      <c r="O395" s="4" t="s">
        <v>1322</v>
      </c>
      <c r="P395" s="4" t="s">
        <v>1328</v>
      </c>
      <c r="Q395" s="4" t="s">
        <v>1512</v>
      </c>
      <c r="R395" s="4">
        <v>2</v>
      </c>
      <c r="S395" s="4">
        <v>250</v>
      </c>
      <c r="T395" s="5" t="s">
        <v>448</v>
      </c>
      <c r="U395" s="4"/>
      <c r="V395" s="4"/>
      <c r="W395" s="4"/>
    </row>
    <row r="396" spans="14:23" ht="25.5">
      <c r="N396" s="4" t="s">
        <v>449</v>
      </c>
      <c r="O396" s="4" t="s">
        <v>1502</v>
      </c>
      <c r="P396" s="4" t="s">
        <v>1323</v>
      </c>
      <c r="Q396" s="4" t="s">
        <v>734</v>
      </c>
      <c r="R396" s="4">
        <v>1</v>
      </c>
      <c r="S396" s="4">
        <v>75</v>
      </c>
      <c r="T396" s="5" t="s">
        <v>450</v>
      </c>
      <c r="U396" s="4"/>
      <c r="V396" s="4"/>
      <c r="W396" s="4"/>
    </row>
    <row r="397" spans="14:23" ht="38.25">
      <c r="N397" s="4" t="s">
        <v>451</v>
      </c>
      <c r="O397" s="4" t="s">
        <v>1322</v>
      </c>
      <c r="P397" s="4" t="s">
        <v>1323</v>
      </c>
      <c r="Q397" s="4" t="s">
        <v>1421</v>
      </c>
      <c r="R397" s="4">
        <v>2</v>
      </c>
      <c r="S397" s="4">
        <v>100</v>
      </c>
      <c r="T397" s="5" t="s">
        <v>452</v>
      </c>
      <c r="U397" s="4"/>
      <c r="V397" s="4"/>
      <c r="W397" s="4"/>
    </row>
    <row r="398" spans="14:23" ht="25.5">
      <c r="N398" s="4" t="s">
        <v>453</v>
      </c>
      <c r="O398" s="4" t="s">
        <v>1322</v>
      </c>
      <c r="P398" s="4" t="s">
        <v>1328</v>
      </c>
      <c r="Q398" s="4" t="s">
        <v>1337</v>
      </c>
      <c r="R398" s="4">
        <v>1</v>
      </c>
      <c r="S398" s="4">
        <v>150</v>
      </c>
      <c r="T398" s="5" t="s">
        <v>454</v>
      </c>
      <c r="U398" s="4"/>
      <c r="V398" s="4"/>
      <c r="W398" s="4"/>
    </row>
    <row r="399" spans="14:23" ht="12.75">
      <c r="N399" s="4" t="s">
        <v>455</v>
      </c>
      <c r="O399" s="4" t="s">
        <v>1502</v>
      </c>
      <c r="P399" s="4" t="s">
        <v>1323</v>
      </c>
      <c r="Q399" s="4" t="s">
        <v>1324</v>
      </c>
      <c r="R399" s="4">
        <v>1</v>
      </c>
      <c r="S399" s="4">
        <v>28</v>
      </c>
      <c r="T399" s="4"/>
      <c r="U399" s="4"/>
      <c r="V399" s="4">
        <v>-1</v>
      </c>
      <c r="W399" s="4"/>
    </row>
    <row r="400" spans="14:23" ht="25.5">
      <c r="N400" s="4" t="s">
        <v>456</v>
      </c>
      <c r="O400" s="4" t="s">
        <v>1322</v>
      </c>
      <c r="P400" s="4" t="s">
        <v>1328</v>
      </c>
      <c r="Q400" s="4" t="s">
        <v>1346</v>
      </c>
      <c r="R400" s="4">
        <v>5</v>
      </c>
      <c r="S400" s="4">
        <v>150</v>
      </c>
      <c r="T400" s="5" t="s">
        <v>457</v>
      </c>
      <c r="U400" s="4" t="s">
        <v>156</v>
      </c>
      <c r="V400" s="4"/>
      <c r="W400" s="4"/>
    </row>
    <row r="401" spans="14:23" ht="12.75">
      <c r="N401" s="4" t="s">
        <v>458</v>
      </c>
      <c r="O401" s="4" t="s">
        <v>1372</v>
      </c>
      <c r="P401" s="4" t="s">
        <v>1396</v>
      </c>
      <c r="Q401" s="4" t="s">
        <v>1329</v>
      </c>
      <c r="R401" s="4">
        <v>1</v>
      </c>
      <c r="S401" s="4">
        <v>30</v>
      </c>
      <c r="T401" s="4" t="s">
        <v>1454</v>
      </c>
      <c r="U401" s="4"/>
      <c r="V401" s="4">
        <v>-5</v>
      </c>
      <c r="W401" s="4"/>
    </row>
    <row r="402" spans="14:23" ht="25.5">
      <c r="N402" s="4" t="s">
        <v>459</v>
      </c>
      <c r="O402" s="4" t="s">
        <v>1322</v>
      </c>
      <c r="P402" s="4" t="s">
        <v>1323</v>
      </c>
      <c r="Q402" s="4" t="s">
        <v>1324</v>
      </c>
      <c r="R402" s="4">
        <v>1</v>
      </c>
      <c r="S402" s="4">
        <v>20</v>
      </c>
      <c r="T402" s="5" t="s">
        <v>460</v>
      </c>
      <c r="U402" s="4"/>
      <c r="V402" s="4"/>
      <c r="W402" s="4"/>
    </row>
    <row r="403" spans="14:23" ht="12.75">
      <c r="N403" s="4" t="s">
        <v>461</v>
      </c>
      <c r="O403" s="4" t="s">
        <v>1502</v>
      </c>
      <c r="P403" s="4" t="s">
        <v>1328</v>
      </c>
      <c r="Q403" s="4" t="s">
        <v>1550</v>
      </c>
      <c r="R403" s="4">
        <v>2</v>
      </c>
      <c r="S403" s="4">
        <v>30</v>
      </c>
      <c r="T403" s="4"/>
      <c r="U403" s="4"/>
      <c r="V403" s="4"/>
      <c r="W403" s="4"/>
    </row>
    <row r="404" spans="14:23" ht="63.75">
      <c r="N404" s="4" t="s">
        <v>462</v>
      </c>
      <c r="O404" s="4" t="s">
        <v>1372</v>
      </c>
      <c r="P404" s="4" t="s">
        <v>1316</v>
      </c>
      <c r="Q404" s="4" t="s">
        <v>1316</v>
      </c>
      <c r="R404" s="4">
        <v>2</v>
      </c>
      <c r="S404" s="4">
        <v>76</v>
      </c>
      <c r="T404" s="5" t="s">
        <v>463</v>
      </c>
      <c r="U404" s="4"/>
      <c r="V404" s="4"/>
      <c r="W404" s="4"/>
    </row>
    <row r="405" spans="14:23" ht="38.25">
      <c r="N405" s="4" t="s">
        <v>464</v>
      </c>
      <c r="O405" s="4" t="s">
        <v>1322</v>
      </c>
      <c r="P405" s="4" t="s">
        <v>1323</v>
      </c>
      <c r="Q405" s="4" t="s">
        <v>1341</v>
      </c>
      <c r="R405" s="4">
        <v>1</v>
      </c>
      <c r="S405" s="4">
        <v>1000</v>
      </c>
      <c r="T405" s="5" t="s">
        <v>465</v>
      </c>
      <c r="U405" s="4"/>
      <c r="V405" s="4"/>
      <c r="W405" s="4"/>
    </row>
    <row r="406" spans="14:23" ht="38.25">
      <c r="N406" s="4" t="s">
        <v>466</v>
      </c>
      <c r="O406" s="4" t="s">
        <v>1322</v>
      </c>
      <c r="P406" s="4" t="s">
        <v>1323</v>
      </c>
      <c r="Q406" s="4" t="s">
        <v>1421</v>
      </c>
      <c r="R406" s="4">
        <v>2</v>
      </c>
      <c r="S406" s="4">
        <v>220</v>
      </c>
      <c r="T406" s="5" t="s">
        <v>467</v>
      </c>
      <c r="U406" s="4"/>
      <c r="V406" s="4"/>
      <c r="W406" s="4"/>
    </row>
    <row r="407" spans="14:23" ht="38.25">
      <c r="N407" s="4" t="s">
        <v>468</v>
      </c>
      <c r="O407" s="4" t="s">
        <v>1322</v>
      </c>
      <c r="P407" s="4" t="s">
        <v>1333</v>
      </c>
      <c r="Q407" s="4" t="s">
        <v>1361</v>
      </c>
      <c r="R407" s="4">
        <v>2</v>
      </c>
      <c r="S407" s="4">
        <v>200</v>
      </c>
      <c r="T407" s="5" t="s">
        <v>469</v>
      </c>
      <c r="U407" s="4" t="s">
        <v>697</v>
      </c>
      <c r="V407" s="4"/>
      <c r="W407" s="4"/>
    </row>
    <row r="408" spans="14:23" ht="38.25">
      <c r="N408" s="4" t="s">
        <v>470</v>
      </c>
      <c r="O408" s="4" t="s">
        <v>1372</v>
      </c>
      <c r="P408" s="4" t="s">
        <v>1396</v>
      </c>
      <c r="Q408" s="4" t="s">
        <v>1346</v>
      </c>
      <c r="R408" s="4">
        <v>3</v>
      </c>
      <c r="S408" s="4">
        <v>250</v>
      </c>
      <c r="T408" s="5" t="s">
        <v>471</v>
      </c>
      <c r="U408" s="4"/>
      <c r="V408" s="4"/>
      <c r="W408" s="4"/>
    </row>
    <row r="409" spans="14:23" ht="12.75">
      <c r="N409" s="4" t="s">
        <v>472</v>
      </c>
      <c r="O409" s="4" t="s">
        <v>1322</v>
      </c>
      <c r="P409" s="4" t="s">
        <v>1328</v>
      </c>
      <c r="Q409" s="4" t="s">
        <v>1346</v>
      </c>
      <c r="R409" s="4">
        <v>2</v>
      </c>
      <c r="S409" s="4">
        <v>20</v>
      </c>
      <c r="T409" s="4" t="s">
        <v>1748</v>
      </c>
      <c r="U409" s="4"/>
      <c r="V409" s="4">
        <v>-2</v>
      </c>
      <c r="W409" s="4"/>
    </row>
    <row r="410" spans="14:23" ht="25.5">
      <c r="N410" s="4" t="s">
        <v>473</v>
      </c>
      <c r="O410" s="4" t="s">
        <v>1322</v>
      </c>
      <c r="P410" s="4" t="s">
        <v>1328</v>
      </c>
      <c r="Q410" s="4" t="s">
        <v>1337</v>
      </c>
      <c r="R410" s="4">
        <v>1</v>
      </c>
      <c r="S410" s="4">
        <v>140</v>
      </c>
      <c r="T410" s="5" t="s">
        <v>474</v>
      </c>
      <c r="U410" s="4"/>
      <c r="V410" s="4"/>
      <c r="W410" s="4"/>
    </row>
    <row r="411" spans="14:23" ht="63.75">
      <c r="N411" s="4" t="s">
        <v>475</v>
      </c>
      <c r="O411" s="4" t="s">
        <v>1322</v>
      </c>
      <c r="P411" s="4" t="s">
        <v>1328</v>
      </c>
      <c r="Q411" s="4" t="s">
        <v>1337</v>
      </c>
      <c r="R411" s="4">
        <v>2</v>
      </c>
      <c r="S411" s="4">
        <v>95</v>
      </c>
      <c r="T411" s="5" t="s">
        <v>476</v>
      </c>
      <c r="U411" s="4"/>
      <c r="V411" s="4"/>
      <c r="W411" s="4"/>
    </row>
    <row r="412" spans="14:23" ht="12.75">
      <c r="N412" s="4" t="s">
        <v>477</v>
      </c>
      <c r="O412" s="4" t="s">
        <v>1322</v>
      </c>
      <c r="P412" s="4" t="s">
        <v>1323</v>
      </c>
      <c r="Q412" s="4" t="s">
        <v>734</v>
      </c>
      <c r="R412" s="4">
        <v>2</v>
      </c>
      <c r="S412" s="4">
        <v>50</v>
      </c>
      <c r="T412" s="4" t="s">
        <v>478</v>
      </c>
      <c r="U412" s="4"/>
      <c r="V412" s="4"/>
      <c r="W412" s="4"/>
    </row>
    <row r="413" spans="14:23" ht="63.75">
      <c r="N413" s="6" t="s">
        <v>479</v>
      </c>
      <c r="O413" s="4" t="s">
        <v>1372</v>
      </c>
      <c r="P413" s="4" t="s">
        <v>1396</v>
      </c>
      <c r="Q413" s="4" t="s">
        <v>1337</v>
      </c>
      <c r="R413" s="4">
        <v>1</v>
      </c>
      <c r="S413" s="4">
        <v>750</v>
      </c>
      <c r="T413" s="5" t="s">
        <v>480</v>
      </c>
      <c r="U413" s="4"/>
      <c r="V413" s="4"/>
      <c r="W413" s="4"/>
    </row>
    <row r="414" spans="14:23" ht="25.5">
      <c r="N414" s="4" t="s">
        <v>481</v>
      </c>
      <c r="O414" s="4" t="s">
        <v>1322</v>
      </c>
      <c r="P414" s="4" t="s">
        <v>1323</v>
      </c>
      <c r="Q414" s="4" t="s">
        <v>1972</v>
      </c>
      <c r="R414" s="4">
        <v>0</v>
      </c>
      <c r="S414" s="4">
        <v>0</v>
      </c>
      <c r="T414" s="5" t="s">
        <v>482</v>
      </c>
      <c r="U414" s="4"/>
      <c r="V414" s="4"/>
      <c r="W414" s="4"/>
    </row>
    <row r="415" spans="14:23" ht="38.25">
      <c r="N415" s="6" t="s">
        <v>483</v>
      </c>
      <c r="O415" s="4" t="s">
        <v>1372</v>
      </c>
      <c r="P415" s="4" t="s">
        <v>1396</v>
      </c>
      <c r="Q415" s="4" t="s">
        <v>1550</v>
      </c>
      <c r="R415" s="4">
        <v>1</v>
      </c>
      <c r="S415" s="4">
        <v>250</v>
      </c>
      <c r="T415" s="5" t="s">
        <v>699</v>
      </c>
      <c r="U415" s="4"/>
      <c r="V415" s="4">
        <v>-5</v>
      </c>
      <c r="W415" s="4"/>
    </row>
    <row r="416" spans="14:23" ht="25.5">
      <c r="N416" s="4" t="s">
        <v>484</v>
      </c>
      <c r="O416" s="4" t="s">
        <v>1322</v>
      </c>
      <c r="P416" s="4" t="s">
        <v>1323</v>
      </c>
      <c r="Q416" s="4" t="s">
        <v>1421</v>
      </c>
      <c r="R416" s="4">
        <v>1</v>
      </c>
      <c r="S416" s="4">
        <v>300</v>
      </c>
      <c r="T416" s="5" t="s">
        <v>485</v>
      </c>
      <c r="U416" s="4"/>
      <c r="V416" s="4"/>
      <c r="W416" s="4"/>
    </row>
    <row r="417" spans="14:23" ht="25.5">
      <c r="N417" s="4" t="s">
        <v>486</v>
      </c>
      <c r="O417" s="4" t="s">
        <v>1372</v>
      </c>
      <c r="P417" s="4" t="s">
        <v>1396</v>
      </c>
      <c r="Q417" s="4" t="s">
        <v>1346</v>
      </c>
      <c r="R417" s="4">
        <v>3</v>
      </c>
      <c r="S417" s="4">
        <v>250</v>
      </c>
      <c r="T417" s="5" t="s">
        <v>487</v>
      </c>
      <c r="U417" s="4"/>
      <c r="V417" s="4"/>
      <c r="W417" s="4"/>
    </row>
    <row r="418" spans="14:23" ht="12.75">
      <c r="N418" s="4" t="s">
        <v>488</v>
      </c>
      <c r="O418" s="4" t="s">
        <v>1322</v>
      </c>
      <c r="P418" s="4" t="s">
        <v>1323</v>
      </c>
      <c r="Q418" s="4" t="s">
        <v>1341</v>
      </c>
      <c r="R418" s="4">
        <v>1</v>
      </c>
      <c r="S418" s="4">
        <v>200</v>
      </c>
      <c r="T418" s="4" t="s">
        <v>1805</v>
      </c>
      <c r="U418" s="4"/>
      <c r="V418" s="4"/>
      <c r="W418" s="4"/>
    </row>
    <row r="419" spans="14:23" ht="25.5">
      <c r="N419" s="4" t="s">
        <v>489</v>
      </c>
      <c r="O419" s="4" t="s">
        <v>1322</v>
      </c>
      <c r="P419" s="4" t="s">
        <v>1323</v>
      </c>
      <c r="Q419" s="4" t="s">
        <v>1324</v>
      </c>
      <c r="R419" s="4">
        <v>1</v>
      </c>
      <c r="S419" s="4">
        <v>300</v>
      </c>
      <c r="T419" s="5" t="s">
        <v>490</v>
      </c>
      <c r="U419" s="4"/>
      <c r="V419" s="4"/>
      <c r="W419" s="4"/>
    </row>
    <row r="420" spans="14:23" ht="38.25">
      <c r="N420" s="6" t="s">
        <v>491</v>
      </c>
      <c r="O420" s="4" t="s">
        <v>1372</v>
      </c>
      <c r="P420" s="4" t="s">
        <v>1316</v>
      </c>
      <c r="Q420" s="4" t="s">
        <v>1522</v>
      </c>
      <c r="R420" s="4">
        <v>4</v>
      </c>
      <c r="S420" s="4">
        <v>240</v>
      </c>
      <c r="T420" s="5" t="s">
        <v>492</v>
      </c>
      <c r="U420" s="4" t="s">
        <v>493</v>
      </c>
      <c r="V420" s="4"/>
      <c r="W420" s="4"/>
    </row>
    <row r="421" spans="14:23" ht="12.75">
      <c r="N421" s="4" t="s">
        <v>494</v>
      </c>
      <c r="O421" s="4" t="s">
        <v>1372</v>
      </c>
      <c r="P421" s="4" t="s">
        <v>1373</v>
      </c>
      <c r="Q421" s="4" t="s">
        <v>1324</v>
      </c>
      <c r="R421" s="4">
        <v>1</v>
      </c>
      <c r="S421" s="4">
        <v>35</v>
      </c>
      <c r="T421" s="4" t="s">
        <v>1454</v>
      </c>
      <c r="U421" s="4"/>
      <c r="V421" s="4">
        <v>-2</v>
      </c>
      <c r="W421" s="4"/>
    </row>
    <row r="422" spans="14:23" ht="12.75">
      <c r="N422" s="4" t="s">
        <v>495</v>
      </c>
      <c r="O422" s="4" t="s">
        <v>1322</v>
      </c>
      <c r="P422" s="4" t="s">
        <v>1328</v>
      </c>
      <c r="Q422" s="4" t="s">
        <v>1337</v>
      </c>
      <c r="R422" s="4">
        <v>1</v>
      </c>
      <c r="S422" s="4">
        <v>30</v>
      </c>
      <c r="T422" s="4" t="s">
        <v>496</v>
      </c>
      <c r="U422" s="4"/>
      <c r="V422" s="4">
        <v>-4</v>
      </c>
      <c r="W422" s="4"/>
    </row>
    <row r="423" spans="14:23" ht="89.25">
      <c r="N423" s="4" t="s">
        <v>497</v>
      </c>
      <c r="O423" s="4" t="s">
        <v>1322</v>
      </c>
      <c r="P423" s="4" t="s">
        <v>1328</v>
      </c>
      <c r="Q423" s="4" t="s">
        <v>1337</v>
      </c>
      <c r="R423" s="4">
        <v>1</v>
      </c>
      <c r="S423" s="4">
        <v>50</v>
      </c>
      <c r="T423" s="5" t="s">
        <v>498</v>
      </c>
      <c r="U423" s="4" t="s">
        <v>1040</v>
      </c>
      <c r="V423" s="4"/>
      <c r="W423" s="4"/>
    </row>
    <row r="424" spans="14:23" ht="51">
      <c r="N424" s="4" t="s">
        <v>499</v>
      </c>
      <c r="O424" s="4" t="s">
        <v>1372</v>
      </c>
      <c r="P424" s="4" t="s">
        <v>1373</v>
      </c>
      <c r="Q424" s="4" t="s">
        <v>1324</v>
      </c>
      <c r="R424" s="4">
        <v>2</v>
      </c>
      <c r="S424" s="4">
        <v>50</v>
      </c>
      <c r="T424" s="5" t="s">
        <v>500</v>
      </c>
      <c r="U424" s="4"/>
      <c r="V424" s="4"/>
      <c r="W424" s="4"/>
    </row>
    <row r="425" spans="14:23" ht="25.5">
      <c r="N425" s="4" t="s">
        <v>501</v>
      </c>
      <c r="O425" s="4" t="s">
        <v>1322</v>
      </c>
      <c r="P425" s="4" t="s">
        <v>1385</v>
      </c>
      <c r="Q425" s="4" t="s">
        <v>1316</v>
      </c>
      <c r="R425" s="4">
        <v>1</v>
      </c>
      <c r="S425" s="4">
        <v>10</v>
      </c>
      <c r="T425" s="5" t="s">
        <v>502</v>
      </c>
      <c r="U425" s="4"/>
      <c r="V425" s="4"/>
      <c r="W425" s="4"/>
    </row>
    <row r="426" spans="14:23" ht="25.5">
      <c r="N426" s="4" t="s">
        <v>501</v>
      </c>
      <c r="O426" s="4" t="s">
        <v>1322</v>
      </c>
      <c r="P426" s="4" t="s">
        <v>1385</v>
      </c>
      <c r="Q426" s="4" t="s">
        <v>1316</v>
      </c>
      <c r="R426" s="4">
        <v>2</v>
      </c>
      <c r="S426" s="4">
        <v>160</v>
      </c>
      <c r="T426" s="5" t="s">
        <v>503</v>
      </c>
      <c r="U426" s="4"/>
      <c r="V426" s="4"/>
      <c r="W426" s="4"/>
    </row>
    <row r="427" spans="14:23" ht="38.25">
      <c r="N427" s="4" t="s">
        <v>504</v>
      </c>
      <c r="O427" s="4" t="s">
        <v>1372</v>
      </c>
      <c r="P427" s="4" t="s">
        <v>1373</v>
      </c>
      <c r="Q427" s="4" t="s">
        <v>1324</v>
      </c>
      <c r="R427" s="4">
        <v>1</v>
      </c>
      <c r="S427" s="4">
        <v>500</v>
      </c>
      <c r="T427" s="5" t="s">
        <v>505</v>
      </c>
      <c r="U427" s="4"/>
      <c r="V427" s="4">
        <v>-2</v>
      </c>
      <c r="W427" s="4"/>
    </row>
    <row r="428" spans="14:23" ht="51">
      <c r="N428" s="4" t="s">
        <v>506</v>
      </c>
      <c r="O428" s="4" t="s">
        <v>1372</v>
      </c>
      <c r="P428" s="4" t="s">
        <v>1373</v>
      </c>
      <c r="Q428" s="4" t="s">
        <v>1341</v>
      </c>
      <c r="R428" s="4">
        <v>1</v>
      </c>
      <c r="S428" s="4">
        <v>500</v>
      </c>
      <c r="T428" s="5" t="s">
        <v>507</v>
      </c>
      <c r="U428" s="4"/>
      <c r="V428" s="4"/>
      <c r="W428" s="4"/>
    </row>
    <row r="429" spans="14:23" ht="51">
      <c r="N429" s="4" t="s">
        <v>508</v>
      </c>
      <c r="O429" s="4" t="s">
        <v>1322</v>
      </c>
      <c r="P429" s="4" t="s">
        <v>1323</v>
      </c>
      <c r="Q429" s="4" t="s">
        <v>1341</v>
      </c>
      <c r="R429" s="4">
        <v>1</v>
      </c>
      <c r="S429" s="4">
        <v>500</v>
      </c>
      <c r="T429" s="5" t="s">
        <v>509</v>
      </c>
      <c r="U429" s="4" t="s">
        <v>510</v>
      </c>
      <c r="V429" s="4">
        <v>-4</v>
      </c>
      <c r="W429" s="4"/>
    </row>
    <row r="430" spans="14:23" ht="12.75">
      <c r="N430" s="4" t="s">
        <v>511</v>
      </c>
      <c r="O430" s="4" t="s">
        <v>1322</v>
      </c>
      <c r="P430" s="4" t="s">
        <v>1323</v>
      </c>
      <c r="Q430" s="4" t="s">
        <v>1341</v>
      </c>
      <c r="R430" s="4">
        <v>2</v>
      </c>
      <c r="S430" s="4">
        <v>50</v>
      </c>
      <c r="T430" s="4" t="s">
        <v>1419</v>
      </c>
      <c r="U430" s="4"/>
      <c r="V430" s="4">
        <v>-2</v>
      </c>
      <c r="W430" s="4"/>
    </row>
    <row r="431" spans="14:23" ht="63.75">
      <c r="N431" s="4" t="s">
        <v>512</v>
      </c>
      <c r="O431" s="4" t="s">
        <v>1322</v>
      </c>
      <c r="P431" s="4" t="s">
        <v>1323</v>
      </c>
      <c r="Q431" s="4" t="s">
        <v>1341</v>
      </c>
      <c r="R431" s="4">
        <v>1</v>
      </c>
      <c r="S431" s="4">
        <v>500</v>
      </c>
      <c r="T431" s="5" t="s">
        <v>513</v>
      </c>
      <c r="U431" s="4"/>
      <c r="V431" s="4"/>
      <c r="W431" s="4"/>
    </row>
    <row r="432" spans="14:23" ht="12.75">
      <c r="N432" s="4" t="s">
        <v>514</v>
      </c>
      <c r="O432" s="4" t="s">
        <v>1322</v>
      </c>
      <c r="P432" s="4" t="s">
        <v>1323</v>
      </c>
      <c r="Q432" s="4" t="s">
        <v>1341</v>
      </c>
      <c r="R432" s="4">
        <v>2</v>
      </c>
      <c r="S432" s="4">
        <v>100</v>
      </c>
      <c r="T432" s="4" t="s">
        <v>972</v>
      </c>
      <c r="U432" s="4"/>
      <c r="V432" s="4"/>
      <c r="W432" s="4"/>
    </row>
    <row r="433" spans="14:23" ht="25.5">
      <c r="N433" s="6" t="s">
        <v>515</v>
      </c>
      <c r="O433" s="4" t="s">
        <v>1372</v>
      </c>
      <c r="P433" s="4" t="s">
        <v>1396</v>
      </c>
      <c r="Q433" s="4" t="s">
        <v>1337</v>
      </c>
      <c r="R433" s="4">
        <v>1</v>
      </c>
      <c r="S433" s="4">
        <v>80</v>
      </c>
      <c r="T433" s="5" t="s">
        <v>516</v>
      </c>
      <c r="U433" s="4"/>
      <c r="V433" s="4"/>
      <c r="W433" s="4"/>
    </row>
    <row r="434" spans="14:23" ht="12.75">
      <c r="N434" s="4" t="s">
        <v>517</v>
      </c>
      <c r="O434" s="4" t="s">
        <v>1322</v>
      </c>
      <c r="P434" s="4" t="s">
        <v>1323</v>
      </c>
      <c r="Q434" s="4" t="s">
        <v>1960</v>
      </c>
      <c r="R434" s="4">
        <v>1</v>
      </c>
      <c r="S434" s="4">
        <v>10</v>
      </c>
      <c r="T434" s="4"/>
      <c r="U434" s="4"/>
      <c r="V434" s="4"/>
      <c r="W434" s="4"/>
    </row>
    <row r="435" spans="14:23" ht="51">
      <c r="N435" s="4" t="s">
        <v>518</v>
      </c>
      <c r="O435" s="4" t="s">
        <v>1322</v>
      </c>
      <c r="P435" s="4" t="s">
        <v>1328</v>
      </c>
      <c r="Q435" s="4" t="s">
        <v>1346</v>
      </c>
      <c r="R435" s="4">
        <v>1</v>
      </c>
      <c r="S435" s="4">
        <v>75</v>
      </c>
      <c r="T435" s="5" t="s">
        <v>519</v>
      </c>
      <c r="U435" s="4" t="s">
        <v>1459</v>
      </c>
      <c r="V435" s="4"/>
      <c r="W435" s="4"/>
    </row>
    <row r="436" spans="14:23" ht="51">
      <c r="N436" s="4" t="s">
        <v>520</v>
      </c>
      <c r="O436" s="4" t="s">
        <v>1372</v>
      </c>
      <c r="P436" s="4" t="s">
        <v>1373</v>
      </c>
      <c r="Q436" s="4" t="s">
        <v>1341</v>
      </c>
      <c r="R436" s="4">
        <v>4</v>
      </c>
      <c r="S436" s="4">
        <v>250</v>
      </c>
      <c r="T436" s="5" t="s">
        <v>521</v>
      </c>
      <c r="U436" s="4" t="s">
        <v>1701</v>
      </c>
      <c r="V436" s="4"/>
      <c r="W436" s="4"/>
    </row>
    <row r="437" spans="14:23" ht="25.5">
      <c r="N437" s="4" t="s">
        <v>522</v>
      </c>
      <c r="O437" s="4" t="s">
        <v>1322</v>
      </c>
      <c r="P437" s="4" t="s">
        <v>1323</v>
      </c>
      <c r="Q437" s="4" t="s">
        <v>1324</v>
      </c>
      <c r="R437" s="4">
        <v>2</v>
      </c>
      <c r="S437" s="4">
        <v>50</v>
      </c>
      <c r="T437" s="5" t="s">
        <v>523</v>
      </c>
      <c r="U437" s="4" t="s">
        <v>524</v>
      </c>
      <c r="V437" s="4"/>
      <c r="W437" s="4"/>
    </row>
    <row r="438" spans="14:23" ht="51">
      <c r="N438" s="4" t="s">
        <v>525</v>
      </c>
      <c r="O438" s="4" t="s">
        <v>1372</v>
      </c>
      <c r="P438" s="4" t="s">
        <v>1373</v>
      </c>
      <c r="Q438" s="4" t="s">
        <v>1324</v>
      </c>
      <c r="R438" s="4">
        <v>1</v>
      </c>
      <c r="S438" s="4">
        <v>60</v>
      </c>
      <c r="T438" s="5" t="s">
        <v>526</v>
      </c>
      <c r="U438" s="4"/>
      <c r="V438" s="4"/>
      <c r="W438" s="4"/>
    </row>
    <row r="439" spans="14:23" ht="12.75">
      <c r="N439" s="4" t="s">
        <v>527</v>
      </c>
      <c r="O439" s="4" t="s">
        <v>1418</v>
      </c>
      <c r="P439" s="4" t="s">
        <v>1323</v>
      </c>
      <c r="Q439" s="4" t="s">
        <v>1324</v>
      </c>
      <c r="R439" s="4">
        <v>3</v>
      </c>
      <c r="S439" s="4">
        <v>50</v>
      </c>
      <c r="T439" s="4" t="s">
        <v>1368</v>
      </c>
      <c r="U439" s="4"/>
      <c r="V439" s="4"/>
      <c r="W439" s="4"/>
    </row>
    <row r="440" spans="14:23" ht="38.25">
      <c r="N440" s="4" t="s">
        <v>528</v>
      </c>
      <c r="O440" s="4" t="s">
        <v>1372</v>
      </c>
      <c r="P440" s="4" t="s">
        <v>1396</v>
      </c>
      <c r="Q440" s="4" t="s">
        <v>1346</v>
      </c>
      <c r="R440" s="4">
        <v>1</v>
      </c>
      <c r="S440" s="4">
        <v>85</v>
      </c>
      <c r="T440" s="5" t="s">
        <v>529</v>
      </c>
      <c r="U440" s="4"/>
      <c r="V440" s="4"/>
      <c r="W440" s="4"/>
    </row>
    <row r="441" spans="14:23" ht="12.75">
      <c r="N441" s="4" t="s">
        <v>530</v>
      </c>
      <c r="O441" s="4" t="s">
        <v>1556</v>
      </c>
      <c r="P441" s="4" t="s">
        <v>1373</v>
      </c>
      <c r="Q441" s="4" t="s">
        <v>1430</v>
      </c>
      <c r="R441" s="4">
        <v>1</v>
      </c>
      <c r="S441" s="4">
        <v>170</v>
      </c>
      <c r="T441" s="4" t="s">
        <v>531</v>
      </c>
      <c r="U441" s="4"/>
      <c r="V441" s="4">
        <v>-3</v>
      </c>
      <c r="W441" s="4"/>
    </row>
    <row r="442" spans="14:23" ht="38.25">
      <c r="N442" s="4" t="s">
        <v>532</v>
      </c>
      <c r="O442" s="4" t="s">
        <v>1391</v>
      </c>
      <c r="P442" s="4" t="s">
        <v>1350</v>
      </c>
      <c r="Q442" s="4" t="s">
        <v>1351</v>
      </c>
      <c r="R442" s="4">
        <v>3</v>
      </c>
      <c r="S442" s="4">
        <v>380</v>
      </c>
      <c r="T442" s="5" t="s">
        <v>533</v>
      </c>
      <c r="U442" s="4" t="s">
        <v>688</v>
      </c>
      <c r="V442" s="4"/>
      <c r="W442" s="4">
        <v>2</v>
      </c>
    </row>
    <row r="443" spans="14:23" ht="25.5">
      <c r="N443" s="4" t="s">
        <v>534</v>
      </c>
      <c r="O443" s="4" t="s">
        <v>1641</v>
      </c>
      <c r="P443" s="4" t="s">
        <v>1350</v>
      </c>
      <c r="Q443" s="4" t="s">
        <v>1351</v>
      </c>
      <c r="R443" s="4">
        <v>10</v>
      </c>
      <c r="S443" s="4">
        <v>100</v>
      </c>
      <c r="T443" s="5" t="s">
        <v>1257</v>
      </c>
      <c r="U443" s="4"/>
      <c r="V443" s="4">
        <v>-10</v>
      </c>
      <c r="W443" s="4"/>
    </row>
    <row r="444" spans="14:23" ht="38.25">
      <c r="N444" s="4" t="s">
        <v>535</v>
      </c>
      <c r="O444" s="4" t="s">
        <v>1322</v>
      </c>
      <c r="P444" s="4" t="s">
        <v>1350</v>
      </c>
      <c r="Q444" s="4" t="s">
        <v>1351</v>
      </c>
      <c r="R444" s="4">
        <v>4</v>
      </c>
      <c r="S444" s="4">
        <v>50</v>
      </c>
      <c r="T444" s="5" t="s">
        <v>536</v>
      </c>
      <c r="U444" s="4"/>
      <c r="V444" s="4"/>
      <c r="W444" s="4"/>
    </row>
    <row r="445" spans="14:23" ht="12.75">
      <c r="N445" s="4" t="s">
        <v>537</v>
      </c>
      <c r="O445" s="4" t="s">
        <v>1391</v>
      </c>
      <c r="P445" s="4" t="s">
        <v>1350</v>
      </c>
      <c r="Q445" s="4" t="s">
        <v>1351</v>
      </c>
      <c r="R445" s="4">
        <v>14</v>
      </c>
      <c r="S445" s="4">
        <v>8</v>
      </c>
      <c r="T445" s="4"/>
      <c r="U445" s="4"/>
      <c r="V445" s="4"/>
      <c r="W445" s="4">
        <v>4</v>
      </c>
    </row>
    <row r="446" spans="14:23" ht="38.25">
      <c r="N446" s="4" t="s">
        <v>538</v>
      </c>
      <c r="O446" s="4" t="s">
        <v>1322</v>
      </c>
      <c r="P446" s="4" t="s">
        <v>1350</v>
      </c>
      <c r="Q446" s="4" t="s">
        <v>1351</v>
      </c>
      <c r="R446" s="4">
        <v>2</v>
      </c>
      <c r="S446" s="4">
        <v>75</v>
      </c>
      <c r="T446" s="5" t="s">
        <v>539</v>
      </c>
      <c r="U446" s="4"/>
      <c r="V446" s="4"/>
      <c r="W446" s="4"/>
    </row>
    <row r="447" spans="14:23" ht="63.75">
      <c r="N447" s="4" t="s">
        <v>540</v>
      </c>
      <c r="O447" s="4" t="s">
        <v>1391</v>
      </c>
      <c r="P447" s="4" t="s">
        <v>1328</v>
      </c>
      <c r="Q447" s="4" t="s">
        <v>1329</v>
      </c>
      <c r="R447" s="4">
        <v>3</v>
      </c>
      <c r="S447" s="4">
        <v>130</v>
      </c>
      <c r="T447" s="5" t="s">
        <v>541</v>
      </c>
      <c r="U447" s="4" t="s">
        <v>1146</v>
      </c>
      <c r="V447" s="4"/>
      <c r="W447" s="4">
        <v>10</v>
      </c>
    </row>
    <row r="448" spans="14:23" ht="25.5">
      <c r="N448" s="4" t="s">
        <v>542</v>
      </c>
      <c r="O448" s="4" t="s">
        <v>1322</v>
      </c>
      <c r="P448" s="4" t="s">
        <v>1328</v>
      </c>
      <c r="Q448" s="4" t="s">
        <v>1329</v>
      </c>
      <c r="R448" s="4">
        <v>6</v>
      </c>
      <c r="S448" s="4">
        <v>145</v>
      </c>
      <c r="T448" s="5" t="s">
        <v>543</v>
      </c>
      <c r="U448" s="4"/>
      <c r="V448" s="4"/>
      <c r="W448" s="4"/>
    </row>
    <row r="449" spans="14:23" ht="25.5">
      <c r="N449" s="4" t="s">
        <v>544</v>
      </c>
      <c r="O449" s="4" t="s">
        <v>1391</v>
      </c>
      <c r="P449" s="4" t="s">
        <v>1350</v>
      </c>
      <c r="Q449" s="4" t="s">
        <v>1351</v>
      </c>
      <c r="R449" s="4">
        <v>12</v>
      </c>
      <c r="S449" s="4">
        <v>120</v>
      </c>
      <c r="T449" s="5" t="s">
        <v>545</v>
      </c>
      <c r="U449" s="4"/>
      <c r="V449" s="4"/>
      <c r="W449" s="4">
        <v>4</v>
      </c>
    </row>
    <row r="450" spans="14:23" ht="25.5">
      <c r="N450" s="4" t="s">
        <v>546</v>
      </c>
      <c r="O450" s="4" t="s">
        <v>1391</v>
      </c>
      <c r="P450" s="4" t="s">
        <v>1350</v>
      </c>
      <c r="Q450" s="4" t="s">
        <v>1351</v>
      </c>
      <c r="R450" s="4">
        <v>5</v>
      </c>
      <c r="S450" s="4">
        <v>90</v>
      </c>
      <c r="T450" s="5" t="s">
        <v>547</v>
      </c>
      <c r="U450" s="4" t="s">
        <v>548</v>
      </c>
      <c r="V450" s="4"/>
      <c r="W450" s="4">
        <v>5</v>
      </c>
    </row>
    <row r="451" spans="14:23" ht="12.75">
      <c r="N451" s="4" t="s">
        <v>549</v>
      </c>
      <c r="O451" s="4" t="s">
        <v>1391</v>
      </c>
      <c r="P451" s="4" t="s">
        <v>1350</v>
      </c>
      <c r="Q451" s="4" t="s">
        <v>1351</v>
      </c>
      <c r="R451" s="4">
        <v>20</v>
      </c>
      <c r="S451" s="4">
        <v>10</v>
      </c>
      <c r="T451" s="4"/>
      <c r="U451" s="4"/>
      <c r="V451" s="4"/>
      <c r="W451" s="4">
        <v>5</v>
      </c>
    </row>
    <row r="452" spans="14:23" ht="12.75">
      <c r="N452" s="6" t="s">
        <v>550</v>
      </c>
      <c r="O452" s="4" t="s">
        <v>1466</v>
      </c>
      <c r="P452" s="4" t="s">
        <v>1416</v>
      </c>
      <c r="Q452" s="4" t="s">
        <v>1351</v>
      </c>
      <c r="R452" s="4">
        <v>3</v>
      </c>
      <c r="S452" s="4">
        <v>12</v>
      </c>
      <c r="T452" s="4"/>
      <c r="U452" s="4"/>
      <c r="V452" s="4">
        <v>-4</v>
      </c>
      <c r="W452" s="4"/>
    </row>
    <row r="453" spans="14:23" ht="25.5">
      <c r="N453" s="4" t="s">
        <v>551</v>
      </c>
      <c r="O453" s="4" t="s">
        <v>1641</v>
      </c>
      <c r="P453" s="4" t="s">
        <v>1350</v>
      </c>
      <c r="Q453" s="4" t="s">
        <v>1351</v>
      </c>
      <c r="R453" s="4">
        <v>4</v>
      </c>
      <c r="S453" s="4">
        <v>100</v>
      </c>
      <c r="T453" s="5" t="s">
        <v>552</v>
      </c>
      <c r="U453" s="4"/>
      <c r="V453" s="4">
        <v>-5</v>
      </c>
      <c r="W453" s="4"/>
    </row>
    <row r="454" spans="14:23" ht="12.75">
      <c r="N454" s="4" t="s">
        <v>553</v>
      </c>
      <c r="O454" s="4" t="s">
        <v>1426</v>
      </c>
      <c r="P454" s="4" t="s">
        <v>1416</v>
      </c>
      <c r="Q454" s="4" t="s">
        <v>1351</v>
      </c>
      <c r="R454" s="4">
        <v>1</v>
      </c>
      <c r="S454" s="4">
        <v>200</v>
      </c>
      <c r="T454" s="4" t="s">
        <v>554</v>
      </c>
      <c r="U454" s="4" t="s">
        <v>555</v>
      </c>
      <c r="V454" s="4"/>
      <c r="W454" s="4">
        <v>6</v>
      </c>
    </row>
    <row r="455" spans="14:23" ht="51">
      <c r="N455" s="4" t="s">
        <v>556</v>
      </c>
      <c r="O455" s="4" t="s">
        <v>1322</v>
      </c>
      <c r="P455" s="4" t="s">
        <v>1350</v>
      </c>
      <c r="Q455" s="4" t="s">
        <v>1351</v>
      </c>
      <c r="R455" s="4">
        <v>2</v>
      </c>
      <c r="S455" s="4">
        <v>600</v>
      </c>
      <c r="T455" s="5" t="s">
        <v>557</v>
      </c>
      <c r="U455" s="4" t="s">
        <v>1459</v>
      </c>
      <c r="V455" s="4">
        <v>-10</v>
      </c>
      <c r="W455" s="4"/>
    </row>
    <row r="456" spans="14:23" ht="12.75">
      <c r="N456" s="4" t="s">
        <v>558</v>
      </c>
      <c r="O456" s="4" t="s">
        <v>1322</v>
      </c>
      <c r="P456" s="4" t="s">
        <v>1350</v>
      </c>
      <c r="Q456" s="4" t="s">
        <v>1351</v>
      </c>
      <c r="R456" s="4">
        <v>6</v>
      </c>
      <c r="S456" s="4">
        <v>690</v>
      </c>
      <c r="T456" s="4" t="s">
        <v>1419</v>
      </c>
      <c r="U456" s="4" t="s">
        <v>688</v>
      </c>
      <c r="V456" s="4"/>
      <c r="W456" s="4"/>
    </row>
    <row r="457" spans="14:23" ht="12.75">
      <c r="N457" s="4" t="s">
        <v>559</v>
      </c>
      <c r="O457" s="4" t="s">
        <v>1322</v>
      </c>
      <c r="P457" s="4" t="s">
        <v>1350</v>
      </c>
      <c r="Q457" s="4" t="s">
        <v>1351</v>
      </c>
      <c r="R457" s="4">
        <v>5</v>
      </c>
      <c r="S457" s="4">
        <v>200</v>
      </c>
      <c r="T457" s="4" t="s">
        <v>972</v>
      </c>
      <c r="U457" s="4"/>
      <c r="V457" s="4">
        <v>-5</v>
      </c>
      <c r="W457" s="4"/>
    </row>
    <row r="458" spans="14:23" ht="38.25">
      <c r="N458" s="4" t="s">
        <v>560</v>
      </c>
      <c r="O458" s="4" t="s">
        <v>1391</v>
      </c>
      <c r="P458" s="4" t="s">
        <v>1350</v>
      </c>
      <c r="Q458" s="4" t="s">
        <v>1351</v>
      </c>
      <c r="R458" s="4">
        <v>4</v>
      </c>
      <c r="S458" s="4">
        <v>300</v>
      </c>
      <c r="T458" s="5" t="s">
        <v>561</v>
      </c>
      <c r="U458" s="4" t="s">
        <v>697</v>
      </c>
      <c r="V458" s="4"/>
      <c r="W458" s="4">
        <v>3</v>
      </c>
    </row>
    <row r="459" spans="14:23" ht="63.75">
      <c r="N459" s="4" t="s">
        <v>562</v>
      </c>
      <c r="O459" s="4" t="s">
        <v>1322</v>
      </c>
      <c r="P459" s="4" t="s">
        <v>1350</v>
      </c>
      <c r="Q459" s="4" t="s">
        <v>1351</v>
      </c>
      <c r="R459" s="4">
        <v>4</v>
      </c>
      <c r="S459" s="4">
        <v>85</v>
      </c>
      <c r="T459" s="5" t="s">
        <v>563</v>
      </c>
      <c r="U459" s="4" t="s">
        <v>1686</v>
      </c>
      <c r="V459" s="4"/>
      <c r="W459" s="4"/>
    </row>
    <row r="460" spans="14:23" ht="38.25">
      <c r="N460" s="4" t="s">
        <v>564</v>
      </c>
      <c r="O460" s="4" t="s">
        <v>1322</v>
      </c>
      <c r="P460" s="4" t="s">
        <v>1350</v>
      </c>
      <c r="Q460" s="4" t="s">
        <v>1351</v>
      </c>
      <c r="R460" s="4">
        <v>5</v>
      </c>
      <c r="S460" s="4">
        <v>200</v>
      </c>
      <c r="T460" s="5" t="s">
        <v>565</v>
      </c>
      <c r="U460" s="4" t="s">
        <v>697</v>
      </c>
      <c r="V460" s="4">
        <v>-10</v>
      </c>
      <c r="W460" s="4"/>
    </row>
    <row r="461" spans="14:23" ht="12.75">
      <c r="N461" s="4" t="s">
        <v>566</v>
      </c>
      <c r="O461" s="4" t="s">
        <v>1322</v>
      </c>
      <c r="P461" s="4" t="s">
        <v>1350</v>
      </c>
      <c r="Q461" s="4" t="s">
        <v>1351</v>
      </c>
      <c r="R461" s="4">
        <v>2</v>
      </c>
      <c r="S461" s="4">
        <v>120</v>
      </c>
      <c r="T461" s="4" t="s">
        <v>567</v>
      </c>
      <c r="U461" s="4"/>
      <c r="V461" s="4">
        <v>-5</v>
      </c>
      <c r="W461" s="4"/>
    </row>
    <row r="462" spans="14:23" ht="12.75">
      <c r="N462" s="4" t="s">
        <v>568</v>
      </c>
      <c r="O462" s="4" t="s">
        <v>1322</v>
      </c>
      <c r="P462" s="4" t="s">
        <v>1350</v>
      </c>
      <c r="Q462" s="4" t="s">
        <v>1351</v>
      </c>
      <c r="R462" s="4">
        <v>1</v>
      </c>
      <c r="S462" s="4">
        <v>4</v>
      </c>
      <c r="T462" s="4"/>
      <c r="U462" s="4"/>
      <c r="V462" s="4">
        <v>-2</v>
      </c>
      <c r="W462" s="4"/>
    </row>
    <row r="463" spans="14:23" ht="51">
      <c r="N463" s="4" t="s">
        <v>569</v>
      </c>
      <c r="O463" s="4" t="s">
        <v>1322</v>
      </c>
      <c r="P463" s="4" t="s">
        <v>1350</v>
      </c>
      <c r="Q463" s="4" t="s">
        <v>1351</v>
      </c>
      <c r="R463" s="4">
        <v>3</v>
      </c>
      <c r="S463" s="4">
        <v>500</v>
      </c>
      <c r="T463" s="5" t="s">
        <v>570</v>
      </c>
      <c r="U463" s="4"/>
      <c r="V463" s="4"/>
      <c r="W463" s="4"/>
    </row>
    <row r="464" spans="14:23" ht="12.75">
      <c r="N464" s="4" t="s">
        <v>571</v>
      </c>
      <c r="O464" s="4" t="s">
        <v>1322</v>
      </c>
      <c r="P464" s="4" t="s">
        <v>1350</v>
      </c>
      <c r="Q464" s="4" t="s">
        <v>1351</v>
      </c>
      <c r="R464" s="4">
        <v>9</v>
      </c>
      <c r="S464" s="4">
        <v>220</v>
      </c>
      <c r="T464" s="4"/>
      <c r="U464" s="4" t="s">
        <v>1483</v>
      </c>
      <c r="V464" s="4"/>
      <c r="W464" s="4"/>
    </row>
    <row r="465" spans="14:23" ht="12.75">
      <c r="N465" s="4" t="s">
        <v>572</v>
      </c>
      <c r="O465" s="4" t="s">
        <v>1391</v>
      </c>
      <c r="P465" s="4" t="s">
        <v>1350</v>
      </c>
      <c r="Q465" s="4" t="s">
        <v>1351</v>
      </c>
      <c r="R465" s="4">
        <v>3</v>
      </c>
      <c r="S465" s="4">
        <v>30</v>
      </c>
      <c r="T465" s="4"/>
      <c r="U465" s="4"/>
      <c r="V465" s="4">
        <v>-3</v>
      </c>
      <c r="W465" s="4">
        <v>3</v>
      </c>
    </row>
    <row r="466" spans="14:23" ht="51">
      <c r="N466" s="4" t="s">
        <v>572</v>
      </c>
      <c r="O466" s="4" t="s">
        <v>1391</v>
      </c>
      <c r="P466" s="4" t="s">
        <v>1350</v>
      </c>
      <c r="Q466" s="4" t="s">
        <v>1351</v>
      </c>
      <c r="R466" s="4">
        <v>5</v>
      </c>
      <c r="S466" s="4">
        <v>90</v>
      </c>
      <c r="T466" s="5" t="s">
        <v>573</v>
      </c>
      <c r="U466" s="4" t="s">
        <v>156</v>
      </c>
      <c r="V466" s="4"/>
      <c r="W466" s="4">
        <v>5</v>
      </c>
    </row>
    <row r="467" spans="14:23" ht="12.75">
      <c r="N467" s="4" t="s">
        <v>574</v>
      </c>
      <c r="O467" s="4" t="s">
        <v>1322</v>
      </c>
      <c r="P467" s="4" t="s">
        <v>1350</v>
      </c>
      <c r="Q467" s="4" t="s">
        <v>1351</v>
      </c>
      <c r="R467" s="4">
        <v>3</v>
      </c>
      <c r="S467" s="4">
        <v>85</v>
      </c>
      <c r="T467" s="4" t="s">
        <v>1154</v>
      </c>
      <c r="U467" s="4"/>
      <c r="V467" s="4"/>
      <c r="W467" s="4"/>
    </row>
    <row r="468" spans="14:23" ht="51">
      <c r="N468" s="4" t="s">
        <v>575</v>
      </c>
      <c r="O468" s="4" t="s">
        <v>1322</v>
      </c>
      <c r="P468" s="4" t="s">
        <v>1350</v>
      </c>
      <c r="Q468" s="4" t="s">
        <v>1351</v>
      </c>
      <c r="R468" s="4">
        <v>4</v>
      </c>
      <c r="S468" s="4">
        <v>120</v>
      </c>
      <c r="T468" s="5" t="s">
        <v>576</v>
      </c>
      <c r="U468" s="4" t="s">
        <v>577</v>
      </c>
      <c r="V468" s="4"/>
      <c r="W468" s="4"/>
    </row>
    <row r="469" spans="14:23" ht="12.75">
      <c r="N469" s="4" t="s">
        <v>578</v>
      </c>
      <c r="O469" s="4" t="s">
        <v>1322</v>
      </c>
      <c r="P469" s="4" t="s">
        <v>1392</v>
      </c>
      <c r="Q469" s="4" t="s">
        <v>1393</v>
      </c>
      <c r="R469" s="4">
        <v>4</v>
      </c>
      <c r="S469" s="4">
        <v>100</v>
      </c>
      <c r="T469" s="4" t="s">
        <v>1734</v>
      </c>
      <c r="U469" s="4"/>
      <c r="V469" s="4"/>
      <c r="W469" s="4"/>
    </row>
    <row r="470" spans="14:23" ht="25.5">
      <c r="N470" s="4" t="s">
        <v>579</v>
      </c>
      <c r="O470" s="4" t="s">
        <v>1322</v>
      </c>
      <c r="P470" s="4" t="s">
        <v>1350</v>
      </c>
      <c r="Q470" s="4" t="s">
        <v>1351</v>
      </c>
      <c r="R470" s="4">
        <v>2</v>
      </c>
      <c r="S470" s="4">
        <v>1000</v>
      </c>
      <c r="T470" s="5" t="s">
        <v>580</v>
      </c>
      <c r="U470" s="4"/>
      <c r="V470" s="4">
        <v>-6</v>
      </c>
      <c r="W470" s="4"/>
    </row>
    <row r="471" spans="14:23" ht="38.25">
      <c r="N471" s="4" t="s">
        <v>581</v>
      </c>
      <c r="O471" s="4" t="s">
        <v>1322</v>
      </c>
      <c r="P471" s="4" t="s">
        <v>1350</v>
      </c>
      <c r="Q471" s="4" t="s">
        <v>1351</v>
      </c>
      <c r="R471" s="4">
        <v>2</v>
      </c>
      <c r="S471" s="4">
        <v>300</v>
      </c>
      <c r="T471" s="5" t="s">
        <v>582</v>
      </c>
      <c r="U471" s="4"/>
      <c r="V471" s="4"/>
      <c r="W471" s="4"/>
    </row>
    <row r="472" spans="14:23" ht="12.75">
      <c r="N472" s="4" t="s">
        <v>583</v>
      </c>
      <c r="O472" s="4" t="s">
        <v>1641</v>
      </c>
      <c r="P472" s="4" t="s">
        <v>1392</v>
      </c>
      <c r="Q472" s="4" t="s">
        <v>1393</v>
      </c>
      <c r="R472" s="4">
        <v>4</v>
      </c>
      <c r="S472" s="4">
        <v>30</v>
      </c>
      <c r="T472" s="4" t="s">
        <v>584</v>
      </c>
      <c r="U472" s="4"/>
      <c r="V472" s="4"/>
      <c r="W472" s="4"/>
    </row>
    <row r="473" spans="14:23" ht="12.75">
      <c r="N473" s="4" t="s">
        <v>585</v>
      </c>
      <c r="O473" s="4" t="s">
        <v>1391</v>
      </c>
      <c r="P473" s="4" t="s">
        <v>1323</v>
      </c>
      <c r="Q473" s="4" t="s">
        <v>1358</v>
      </c>
      <c r="R473" s="4">
        <v>9</v>
      </c>
      <c r="S473" s="4">
        <v>60</v>
      </c>
      <c r="T473" s="4"/>
      <c r="U473" s="4" t="s">
        <v>1509</v>
      </c>
      <c r="V473" s="4"/>
      <c r="W473" s="4">
        <v>7</v>
      </c>
    </row>
    <row r="474" spans="14:23" ht="12.75">
      <c r="N474" s="4" t="s">
        <v>586</v>
      </c>
      <c r="O474" s="4" t="s">
        <v>1322</v>
      </c>
      <c r="P474" s="4" t="s">
        <v>1328</v>
      </c>
      <c r="Q474" s="4" t="s">
        <v>1329</v>
      </c>
      <c r="R474" s="4">
        <v>20</v>
      </c>
      <c r="S474" s="4">
        <v>10</v>
      </c>
      <c r="T474" s="4" t="s">
        <v>587</v>
      </c>
      <c r="U474" s="4"/>
      <c r="V474" s="4"/>
      <c r="W474" s="4"/>
    </row>
    <row r="475" spans="14:23" ht="12.75">
      <c r="N475" s="4" t="s">
        <v>588</v>
      </c>
      <c r="O475" s="4" t="s">
        <v>1322</v>
      </c>
      <c r="P475" s="4" t="s">
        <v>1350</v>
      </c>
      <c r="Q475" s="4" t="s">
        <v>1351</v>
      </c>
      <c r="R475" s="4">
        <v>3</v>
      </c>
      <c r="S475" s="4">
        <v>1</v>
      </c>
      <c r="T475" s="4"/>
      <c r="U475" s="4"/>
      <c r="V475" s="4">
        <v>-1</v>
      </c>
      <c r="W475" s="4"/>
    </row>
    <row r="476" spans="14:23" ht="38.25">
      <c r="N476" s="6" t="s">
        <v>589</v>
      </c>
      <c r="O476" s="4" t="s">
        <v>1372</v>
      </c>
      <c r="P476" s="4" t="s">
        <v>1416</v>
      </c>
      <c r="Q476" s="4" t="s">
        <v>1351</v>
      </c>
      <c r="R476" s="4">
        <v>3</v>
      </c>
      <c r="S476" s="4">
        <v>75</v>
      </c>
      <c r="T476" s="5" t="s">
        <v>590</v>
      </c>
      <c r="U476" s="4"/>
      <c r="V476" s="4"/>
      <c r="W476" s="4"/>
    </row>
    <row r="477" spans="14:23" ht="25.5">
      <c r="N477" s="4" t="s">
        <v>591</v>
      </c>
      <c r="O477" s="4" t="s">
        <v>1322</v>
      </c>
      <c r="P477" s="4" t="s">
        <v>1328</v>
      </c>
      <c r="Q477" s="4" t="s">
        <v>1329</v>
      </c>
      <c r="R477" s="4">
        <v>0</v>
      </c>
      <c r="S477" s="4">
        <v>54</v>
      </c>
      <c r="T477" s="5" t="s">
        <v>592</v>
      </c>
      <c r="U477" s="4"/>
      <c r="V477" s="4"/>
      <c r="W477" s="4"/>
    </row>
    <row r="478" spans="14:23" ht="12.75">
      <c r="N478" s="4" t="s">
        <v>593</v>
      </c>
      <c r="O478" s="4" t="s">
        <v>1391</v>
      </c>
      <c r="P478" s="4" t="s">
        <v>1323</v>
      </c>
      <c r="Q478" s="4" t="s">
        <v>1358</v>
      </c>
      <c r="R478" s="4">
        <v>20</v>
      </c>
      <c r="S478" s="4">
        <v>20</v>
      </c>
      <c r="T478" s="4"/>
      <c r="U478" s="4"/>
      <c r="V478" s="4">
        <v>-3</v>
      </c>
      <c r="W478" s="4">
        <v>4</v>
      </c>
    </row>
    <row r="479" spans="14:23" ht="38.25">
      <c r="N479" s="4" t="s">
        <v>594</v>
      </c>
      <c r="O479" s="4" t="s">
        <v>1391</v>
      </c>
      <c r="P479" s="4" t="s">
        <v>1328</v>
      </c>
      <c r="Q479" s="4" t="s">
        <v>1512</v>
      </c>
      <c r="R479" s="4">
        <v>16</v>
      </c>
      <c r="S479" s="4">
        <v>200</v>
      </c>
      <c r="T479" s="5" t="s">
        <v>595</v>
      </c>
      <c r="U479" s="4" t="s">
        <v>1808</v>
      </c>
      <c r="V479" s="4"/>
      <c r="W479" s="4">
        <v>8</v>
      </c>
    </row>
    <row r="480" spans="14:23" ht="12.75">
      <c r="N480" s="4" t="s">
        <v>596</v>
      </c>
      <c r="O480" s="4" t="s">
        <v>1391</v>
      </c>
      <c r="P480" s="4" t="s">
        <v>1323</v>
      </c>
      <c r="Q480" s="4" t="s">
        <v>1358</v>
      </c>
      <c r="R480" s="4">
        <v>22</v>
      </c>
      <c r="S480" s="4">
        <v>100</v>
      </c>
      <c r="T480" s="4" t="s">
        <v>597</v>
      </c>
      <c r="U480" s="4"/>
      <c r="V480" s="4">
        <v>-7</v>
      </c>
      <c r="W480" s="4">
        <v>5</v>
      </c>
    </row>
    <row r="481" spans="14:23" ht="51">
      <c r="N481" s="4" t="s">
        <v>598</v>
      </c>
      <c r="O481" s="4" t="s">
        <v>1391</v>
      </c>
      <c r="P481" s="4" t="s">
        <v>1323</v>
      </c>
      <c r="Q481" s="4" t="s">
        <v>1382</v>
      </c>
      <c r="R481" s="4">
        <v>30</v>
      </c>
      <c r="S481" s="4">
        <v>440</v>
      </c>
      <c r="T481" s="5" t="s">
        <v>599</v>
      </c>
      <c r="U481" s="4" t="s">
        <v>1234</v>
      </c>
      <c r="V481" s="4"/>
      <c r="W481" s="4">
        <v>10</v>
      </c>
    </row>
    <row r="482" spans="14:23" ht="102">
      <c r="N482" s="4" t="s">
        <v>600</v>
      </c>
      <c r="O482" s="4" t="s">
        <v>1391</v>
      </c>
      <c r="P482" s="4" t="s">
        <v>1323</v>
      </c>
      <c r="Q482" s="4" t="s">
        <v>1358</v>
      </c>
      <c r="R482" s="4">
        <v>60</v>
      </c>
      <c r="S482" s="4">
        <v>160</v>
      </c>
      <c r="T482" s="5" t="s">
        <v>601</v>
      </c>
      <c r="U482" s="4" t="s">
        <v>1902</v>
      </c>
      <c r="V482" s="4"/>
      <c r="W482" s="4">
        <v>7</v>
      </c>
    </row>
    <row r="483" spans="14:23" ht="12.75">
      <c r="N483" s="4" t="s">
        <v>602</v>
      </c>
      <c r="O483" s="4" t="s">
        <v>1391</v>
      </c>
      <c r="P483" s="4" t="s">
        <v>1328</v>
      </c>
      <c r="Q483" s="4" t="s">
        <v>1550</v>
      </c>
      <c r="R483" s="4">
        <v>25</v>
      </c>
      <c r="S483" s="4">
        <v>175</v>
      </c>
      <c r="T483" s="4" t="s">
        <v>603</v>
      </c>
      <c r="U483" s="4"/>
      <c r="V483" s="4"/>
      <c r="W483" s="4">
        <v>6</v>
      </c>
    </row>
    <row r="484" spans="14:23" ht="12.75">
      <c r="N484" s="4" t="s">
        <v>604</v>
      </c>
      <c r="O484" s="4" t="s">
        <v>1391</v>
      </c>
      <c r="P484" s="4" t="s">
        <v>1323</v>
      </c>
      <c r="Q484" s="4" t="s">
        <v>1382</v>
      </c>
      <c r="R484" s="4">
        <v>25</v>
      </c>
      <c r="S484" s="4">
        <v>120</v>
      </c>
      <c r="T484" s="4" t="s">
        <v>605</v>
      </c>
      <c r="U484" s="4"/>
      <c r="V484" s="4">
        <v>-2</v>
      </c>
      <c r="W484" s="4">
        <v>6</v>
      </c>
    </row>
    <row r="485" spans="14:23" ht="12.75">
      <c r="N485" s="4" t="s">
        <v>606</v>
      </c>
      <c r="O485" s="4" t="s">
        <v>1426</v>
      </c>
      <c r="P485" s="4" t="s">
        <v>1396</v>
      </c>
      <c r="Q485" s="4" t="s">
        <v>1346</v>
      </c>
      <c r="R485" s="4">
        <v>175</v>
      </c>
      <c r="S485" s="4">
        <v>25</v>
      </c>
      <c r="T485" s="4" t="s">
        <v>603</v>
      </c>
      <c r="U485" s="4"/>
      <c r="V485" s="4"/>
      <c r="W485" s="4">
        <v>6</v>
      </c>
    </row>
    <row r="486" spans="14:23" ht="25.5">
      <c r="N486" s="4" t="s">
        <v>607</v>
      </c>
      <c r="O486" s="4" t="s">
        <v>1391</v>
      </c>
      <c r="P486" s="4" t="s">
        <v>1323</v>
      </c>
      <c r="Q486" s="4" t="s">
        <v>1382</v>
      </c>
      <c r="R486" s="4">
        <v>30</v>
      </c>
      <c r="S486" s="4">
        <v>150</v>
      </c>
      <c r="T486" s="5" t="s">
        <v>608</v>
      </c>
      <c r="U486" s="4"/>
      <c r="V486" s="4"/>
      <c r="W486" s="4">
        <v>8</v>
      </c>
    </row>
    <row r="487" spans="14:23" ht="51">
      <c r="N487" s="4" t="s">
        <v>609</v>
      </c>
      <c r="O487" s="4" t="s">
        <v>1322</v>
      </c>
      <c r="P487" s="4" t="s">
        <v>1350</v>
      </c>
      <c r="Q487" s="4" t="s">
        <v>1351</v>
      </c>
      <c r="R487" s="4">
        <v>5</v>
      </c>
      <c r="S487" s="4">
        <v>250</v>
      </c>
      <c r="T487" s="5" t="s">
        <v>610</v>
      </c>
      <c r="U487" s="4" t="s">
        <v>766</v>
      </c>
      <c r="V487" s="4"/>
      <c r="W487" s="4"/>
    </row>
    <row r="488" spans="14:23" ht="38.25">
      <c r="N488" s="4" t="s">
        <v>611</v>
      </c>
      <c r="O488" s="4" t="s">
        <v>1391</v>
      </c>
      <c r="P488" s="4" t="s">
        <v>1323</v>
      </c>
      <c r="Q488" s="4" t="s">
        <v>1972</v>
      </c>
      <c r="R488" s="4">
        <v>5</v>
      </c>
      <c r="S488" s="4">
        <v>100</v>
      </c>
      <c r="T488" s="5" t="s">
        <v>612</v>
      </c>
      <c r="U488" s="4" t="s">
        <v>1509</v>
      </c>
      <c r="V488" s="4"/>
      <c r="W488" s="4">
        <v>8</v>
      </c>
    </row>
    <row r="489" spans="14:23" ht="12.75">
      <c r="N489" s="4" t="s">
        <v>613</v>
      </c>
      <c r="O489" s="4" t="s">
        <v>1391</v>
      </c>
      <c r="P489" s="4" t="s">
        <v>1893</v>
      </c>
      <c r="Q489" s="4" t="s">
        <v>1473</v>
      </c>
      <c r="R489" s="4">
        <v>9</v>
      </c>
      <c r="S489" s="4">
        <v>500</v>
      </c>
      <c r="T489" s="4" t="s">
        <v>1877</v>
      </c>
      <c r="U489" s="4"/>
      <c r="V489" s="4"/>
      <c r="W489" s="4">
        <v>7</v>
      </c>
    </row>
    <row r="490" spans="14:23" ht="12.75">
      <c r="N490" s="4" t="s">
        <v>614</v>
      </c>
      <c r="O490" s="4" t="s">
        <v>1391</v>
      </c>
      <c r="P490" s="4" t="s">
        <v>1350</v>
      </c>
      <c r="Q490" s="4" t="s">
        <v>1351</v>
      </c>
      <c r="R490" s="4">
        <v>10</v>
      </c>
      <c r="S490" s="4">
        <v>31</v>
      </c>
      <c r="T490" s="4" t="s">
        <v>615</v>
      </c>
      <c r="U490" s="4"/>
      <c r="V490" s="4"/>
      <c r="W490" s="4">
        <v>3</v>
      </c>
    </row>
    <row r="491" spans="14:23" ht="12.75">
      <c r="N491" s="4" t="s">
        <v>616</v>
      </c>
      <c r="O491" s="4" t="s">
        <v>1391</v>
      </c>
      <c r="P491" s="4" t="s">
        <v>1350</v>
      </c>
      <c r="Q491" s="4" t="s">
        <v>1351</v>
      </c>
      <c r="R491" s="4">
        <v>5</v>
      </c>
      <c r="S491" s="4">
        <v>20</v>
      </c>
      <c r="T491" s="4"/>
      <c r="U491" s="4"/>
      <c r="V491" s="4"/>
      <c r="W491" s="4">
        <v>5</v>
      </c>
    </row>
    <row r="492" spans="14:23" ht="12.75">
      <c r="N492" s="4" t="s">
        <v>617</v>
      </c>
      <c r="O492" s="4" t="s">
        <v>1391</v>
      </c>
      <c r="P492" s="4" t="s">
        <v>1350</v>
      </c>
      <c r="Q492" s="4" t="s">
        <v>1351</v>
      </c>
      <c r="R492" s="4">
        <v>8</v>
      </c>
      <c r="S492" s="4">
        <v>10</v>
      </c>
      <c r="T492" s="4"/>
      <c r="U492" s="4"/>
      <c r="V492" s="4"/>
      <c r="W492" s="4">
        <v>4</v>
      </c>
    </row>
    <row r="493" spans="14:23" ht="12.75">
      <c r="N493" s="4" t="s">
        <v>618</v>
      </c>
      <c r="O493" s="4" t="s">
        <v>1322</v>
      </c>
      <c r="P493" s="4" t="s">
        <v>1350</v>
      </c>
      <c r="Q493" s="4" t="s">
        <v>1351</v>
      </c>
      <c r="R493" s="4">
        <v>1</v>
      </c>
      <c r="S493" s="4">
        <v>6</v>
      </c>
      <c r="T493" s="4"/>
      <c r="U493" s="4"/>
      <c r="V493" s="4">
        <v>-3</v>
      </c>
      <c r="W493" s="4"/>
    </row>
    <row r="494" spans="14:23" ht="12.75">
      <c r="N494" s="4" t="s">
        <v>619</v>
      </c>
      <c r="O494" s="4" t="s">
        <v>1322</v>
      </c>
      <c r="P494" s="4" t="s">
        <v>1350</v>
      </c>
      <c r="Q494" s="4" t="s">
        <v>1351</v>
      </c>
      <c r="R494" s="4">
        <v>3</v>
      </c>
      <c r="S494" s="4">
        <v>40</v>
      </c>
      <c r="T494" s="4"/>
      <c r="U494" s="4"/>
      <c r="V494" s="4">
        <v>-3</v>
      </c>
      <c r="W494" s="4"/>
    </row>
    <row r="495" spans="14:23" ht="12.75">
      <c r="N495" s="4" t="s">
        <v>620</v>
      </c>
      <c r="O495" s="4" t="s">
        <v>1391</v>
      </c>
      <c r="P495" s="4" t="s">
        <v>1350</v>
      </c>
      <c r="Q495" s="4" t="s">
        <v>1351</v>
      </c>
      <c r="R495" s="4">
        <v>3</v>
      </c>
      <c r="S495" s="4">
        <v>100</v>
      </c>
      <c r="T495" s="4"/>
      <c r="U495" s="4"/>
      <c r="V495" s="4"/>
      <c r="W495" s="4">
        <v>4</v>
      </c>
    </row>
    <row r="496" spans="14:23" ht="25.5">
      <c r="N496" s="4" t="s">
        <v>621</v>
      </c>
      <c r="O496" s="4" t="s">
        <v>1391</v>
      </c>
      <c r="P496" s="4" t="s">
        <v>1328</v>
      </c>
      <c r="Q496" s="4" t="s">
        <v>1329</v>
      </c>
      <c r="R496" s="4">
        <v>6</v>
      </c>
      <c r="S496" s="4">
        <v>30</v>
      </c>
      <c r="T496" s="5" t="s">
        <v>622</v>
      </c>
      <c r="U496" s="4"/>
      <c r="V496" s="4"/>
      <c r="W496" s="4">
        <v>5</v>
      </c>
    </row>
    <row r="497" spans="14:23" ht="25.5">
      <c r="N497" s="4" t="s">
        <v>623</v>
      </c>
      <c r="O497" s="4" t="s">
        <v>1391</v>
      </c>
      <c r="P497" s="4" t="s">
        <v>1392</v>
      </c>
      <c r="Q497" s="4" t="s">
        <v>1764</v>
      </c>
      <c r="R497" s="4">
        <v>2</v>
      </c>
      <c r="S497" s="4">
        <v>50</v>
      </c>
      <c r="T497" s="5" t="s">
        <v>1627</v>
      </c>
      <c r="U497" s="4"/>
      <c r="V497" s="4"/>
      <c r="W497" s="4">
        <v>1</v>
      </c>
    </row>
    <row r="498" spans="14:23" ht="12.75">
      <c r="N498" s="4" t="s">
        <v>624</v>
      </c>
      <c r="O498" s="4" t="s">
        <v>1391</v>
      </c>
      <c r="P498" s="4" t="s">
        <v>1350</v>
      </c>
      <c r="Q498" s="4" t="s">
        <v>1351</v>
      </c>
      <c r="R498" s="4">
        <v>2</v>
      </c>
      <c r="S498" s="4">
        <v>75</v>
      </c>
      <c r="T498" s="4" t="s">
        <v>603</v>
      </c>
      <c r="U498" s="4" t="s">
        <v>625</v>
      </c>
      <c r="V498" s="4"/>
      <c r="W498" s="4">
        <v>3</v>
      </c>
    </row>
    <row r="499" spans="14:23" ht="51">
      <c r="N499" s="4" t="s">
        <v>626</v>
      </c>
      <c r="O499" s="4" t="s">
        <v>1322</v>
      </c>
      <c r="P499" s="4" t="s">
        <v>1573</v>
      </c>
      <c r="Q499" s="4" t="s">
        <v>1574</v>
      </c>
      <c r="R499" s="4">
        <v>1</v>
      </c>
      <c r="S499" s="4">
        <v>400</v>
      </c>
      <c r="T499" s="5" t="s">
        <v>627</v>
      </c>
      <c r="U499" s="4" t="s">
        <v>697</v>
      </c>
      <c r="V499" s="4"/>
      <c r="W499" s="4"/>
    </row>
    <row r="500" spans="14:23" ht="25.5">
      <c r="N500" s="4" t="s">
        <v>628</v>
      </c>
      <c r="O500" s="4" t="s">
        <v>1372</v>
      </c>
      <c r="P500" s="4" t="s">
        <v>1396</v>
      </c>
      <c r="Q500" s="4" t="s">
        <v>1329</v>
      </c>
      <c r="R500" s="4">
        <v>5</v>
      </c>
      <c r="S500" s="4">
        <v>48</v>
      </c>
      <c r="T500" s="5" t="s">
        <v>629</v>
      </c>
      <c r="U500" s="4"/>
      <c r="V500" s="4"/>
      <c r="W500" s="4"/>
    </row>
    <row r="501" spans="14:23" ht="12.75">
      <c r="N501" s="4" t="s">
        <v>630</v>
      </c>
      <c r="O501" s="4" t="s">
        <v>1322</v>
      </c>
      <c r="P501" s="4" t="s">
        <v>1328</v>
      </c>
      <c r="Q501" s="4" t="s">
        <v>1329</v>
      </c>
      <c r="R501" s="4">
        <v>4</v>
      </c>
      <c r="S501" s="4">
        <v>20</v>
      </c>
      <c r="T501" s="4"/>
      <c r="U501" s="4"/>
      <c r="V501" s="4">
        <v>-5</v>
      </c>
      <c r="W501" s="4"/>
    </row>
    <row r="502" spans="14:23" ht="12.75">
      <c r="N502" s="4" t="s">
        <v>631</v>
      </c>
      <c r="O502" s="4" t="s">
        <v>737</v>
      </c>
      <c r="P502" s="4" t="s">
        <v>1396</v>
      </c>
      <c r="Q502" s="4" t="s">
        <v>1329</v>
      </c>
      <c r="R502" s="4">
        <v>4</v>
      </c>
      <c r="S502" s="4">
        <v>50</v>
      </c>
      <c r="T502" s="4" t="s">
        <v>1748</v>
      </c>
      <c r="U502" s="4"/>
      <c r="V502" s="4"/>
      <c r="W502" s="4"/>
    </row>
    <row r="503" spans="14:23" ht="25.5">
      <c r="N503" s="4" t="s">
        <v>632</v>
      </c>
      <c r="O503" s="4" t="s">
        <v>1322</v>
      </c>
      <c r="P503" s="4" t="s">
        <v>1328</v>
      </c>
      <c r="Q503" s="4" t="s">
        <v>1337</v>
      </c>
      <c r="R503" s="4">
        <v>6</v>
      </c>
      <c r="S503" s="4">
        <v>100</v>
      </c>
      <c r="T503" s="5" t="s">
        <v>303</v>
      </c>
      <c r="U503" s="4"/>
      <c r="V503" s="4"/>
      <c r="W503" s="4"/>
    </row>
    <row r="504" spans="14:23" ht="12.75">
      <c r="N504" s="4" t="s">
        <v>633</v>
      </c>
      <c r="O504" s="4" t="s">
        <v>1322</v>
      </c>
      <c r="P504" s="4" t="s">
        <v>1350</v>
      </c>
      <c r="Q504" s="4" t="s">
        <v>1351</v>
      </c>
      <c r="R504" s="4">
        <v>3</v>
      </c>
      <c r="S504" s="4">
        <v>100</v>
      </c>
      <c r="T504" s="4" t="s">
        <v>634</v>
      </c>
      <c r="U504" s="4"/>
      <c r="V504" s="4"/>
      <c r="W504" s="4"/>
    </row>
    <row r="505" spans="14:23" ht="25.5">
      <c r="N505" s="4" t="s">
        <v>635</v>
      </c>
      <c r="O505" s="4" t="s">
        <v>1641</v>
      </c>
      <c r="P505" s="4" t="s">
        <v>1328</v>
      </c>
      <c r="Q505" s="4" t="s">
        <v>1329</v>
      </c>
      <c r="R505" s="4">
        <v>15</v>
      </c>
      <c r="S505" s="4">
        <v>75</v>
      </c>
      <c r="T505" s="5" t="s">
        <v>636</v>
      </c>
      <c r="U505" s="4"/>
      <c r="V505" s="4"/>
      <c r="W505" s="4"/>
    </row>
    <row r="506" spans="14:23" ht="12.75">
      <c r="N506" s="4" t="s">
        <v>637</v>
      </c>
      <c r="O506" s="4" t="s">
        <v>1391</v>
      </c>
      <c r="P506" s="4" t="s">
        <v>1392</v>
      </c>
      <c r="Q506" s="4" t="s">
        <v>1393</v>
      </c>
      <c r="R506" s="4">
        <v>5</v>
      </c>
      <c r="S506" s="4">
        <v>200</v>
      </c>
      <c r="T506" s="4" t="s">
        <v>638</v>
      </c>
      <c r="U506" s="4" t="s">
        <v>1428</v>
      </c>
      <c r="V506" s="4"/>
      <c r="W506" s="4">
        <v>5</v>
      </c>
    </row>
    <row r="507" spans="14:23" ht="12.75">
      <c r="N507" s="4" t="s">
        <v>639</v>
      </c>
      <c r="O507" s="4" t="s">
        <v>1391</v>
      </c>
      <c r="P507" s="4" t="s">
        <v>1392</v>
      </c>
      <c r="Q507" s="4" t="s">
        <v>1393</v>
      </c>
      <c r="R507" s="4">
        <v>5</v>
      </c>
      <c r="S507" s="4">
        <v>4</v>
      </c>
      <c r="T507" s="4" t="s">
        <v>1776</v>
      </c>
      <c r="U507" s="4"/>
      <c r="V507" s="4"/>
      <c r="W507" s="4">
        <v>5</v>
      </c>
    </row>
    <row r="508" spans="14:23" ht="12.75">
      <c r="N508" s="4" t="s">
        <v>640</v>
      </c>
      <c r="O508" s="4" t="s">
        <v>1391</v>
      </c>
      <c r="P508" s="4" t="s">
        <v>1350</v>
      </c>
      <c r="Q508" s="4" t="s">
        <v>1351</v>
      </c>
      <c r="R508" s="4">
        <v>2</v>
      </c>
      <c r="S508" s="4">
        <v>3</v>
      </c>
      <c r="T508" s="4" t="s">
        <v>1877</v>
      </c>
      <c r="U508" s="4"/>
      <c r="V508" s="4"/>
      <c r="W508" s="4">
        <v>2</v>
      </c>
    </row>
    <row r="509" spans="14:23" ht="12.75">
      <c r="N509" s="4" t="s">
        <v>641</v>
      </c>
      <c r="O509" s="4" t="s">
        <v>1391</v>
      </c>
      <c r="P509" s="4" t="s">
        <v>1323</v>
      </c>
      <c r="Q509" s="4" t="s">
        <v>731</v>
      </c>
      <c r="R509" s="4">
        <v>10</v>
      </c>
      <c r="S509" s="4">
        <v>40</v>
      </c>
      <c r="T509" s="4"/>
      <c r="U509" s="4" t="s">
        <v>1509</v>
      </c>
      <c r="V509" s="4"/>
      <c r="W509" s="4">
        <v>6</v>
      </c>
    </row>
    <row r="510" spans="14:23" ht="25.5">
      <c r="N510" s="6" t="s">
        <v>642</v>
      </c>
      <c r="O510" s="4" t="s">
        <v>1372</v>
      </c>
      <c r="P510" s="4" t="s">
        <v>1472</v>
      </c>
      <c r="Q510" s="4" t="s">
        <v>1473</v>
      </c>
      <c r="R510" s="4">
        <v>12</v>
      </c>
      <c r="S510" s="4">
        <v>380</v>
      </c>
      <c r="T510" s="5" t="s">
        <v>643</v>
      </c>
      <c r="U510" s="4" t="s">
        <v>284</v>
      </c>
      <c r="V510" s="4"/>
      <c r="W510" s="4"/>
    </row>
    <row r="511" spans="14:23" ht="25.5">
      <c r="N511" s="4" t="s">
        <v>644</v>
      </c>
      <c r="O511" s="4" t="s">
        <v>1391</v>
      </c>
      <c r="P511" s="4" t="s">
        <v>1392</v>
      </c>
      <c r="Q511" s="4" t="s">
        <v>1393</v>
      </c>
      <c r="R511" s="4">
        <v>11</v>
      </c>
      <c r="S511" s="4">
        <v>300</v>
      </c>
      <c r="T511" s="5" t="s">
        <v>645</v>
      </c>
      <c r="U511" s="4"/>
      <c r="V511" s="4"/>
      <c r="W511" s="4">
        <v>5</v>
      </c>
    </row>
    <row r="512" spans="14:23" ht="12.75">
      <c r="N512" s="6" t="s">
        <v>646</v>
      </c>
      <c r="O512" s="4" t="s">
        <v>1426</v>
      </c>
      <c r="P512" s="4" t="s">
        <v>1604</v>
      </c>
      <c r="Q512" s="4" t="s">
        <v>1393</v>
      </c>
      <c r="R512" s="4">
        <v>5</v>
      </c>
      <c r="S512" s="4">
        <v>2</v>
      </c>
      <c r="T512" s="5"/>
      <c r="U512" s="4"/>
      <c r="V512" s="4"/>
      <c r="W512" s="4">
        <v>4</v>
      </c>
    </row>
    <row r="513" spans="14:23" ht="12.75">
      <c r="N513" s="4" t="s">
        <v>647</v>
      </c>
      <c r="O513" s="4" t="s">
        <v>1391</v>
      </c>
      <c r="P513" s="4" t="s">
        <v>1392</v>
      </c>
      <c r="Q513" s="4" t="s">
        <v>1393</v>
      </c>
      <c r="R513" s="4">
        <v>4</v>
      </c>
      <c r="S513" s="4">
        <v>15</v>
      </c>
      <c r="T513" s="4"/>
      <c r="U513" s="4"/>
      <c r="V513" s="4"/>
      <c r="W513" s="4">
        <v>4</v>
      </c>
    </row>
    <row r="514" spans="14:23" ht="12.75">
      <c r="N514" s="4" t="s">
        <v>648</v>
      </c>
      <c r="O514" s="4" t="s">
        <v>1391</v>
      </c>
      <c r="P514" s="4" t="s">
        <v>1392</v>
      </c>
      <c r="Q514" s="4" t="s">
        <v>1393</v>
      </c>
      <c r="R514" s="4">
        <v>8</v>
      </c>
      <c r="S514" s="4">
        <v>5</v>
      </c>
      <c r="T514" s="4" t="s">
        <v>1454</v>
      </c>
      <c r="U514" s="4"/>
      <c r="V514" s="4">
        <v>-13</v>
      </c>
      <c r="W514" s="4">
        <v>3</v>
      </c>
    </row>
    <row r="515" spans="14:23" ht="12.75">
      <c r="N515" s="4" t="s">
        <v>649</v>
      </c>
      <c r="O515" s="4" t="s">
        <v>1372</v>
      </c>
      <c r="P515" s="4" t="s">
        <v>1416</v>
      </c>
      <c r="Q515" s="4" t="s">
        <v>1351</v>
      </c>
      <c r="R515" s="4">
        <v>2</v>
      </c>
      <c r="S515" s="4">
        <v>3</v>
      </c>
      <c r="T515" s="4"/>
      <c r="U515" s="4"/>
      <c r="V515" s="4">
        <v>-2</v>
      </c>
      <c r="W515" s="4"/>
    </row>
    <row r="516" spans="14:23" ht="25.5">
      <c r="N516" s="4" t="s">
        <v>650</v>
      </c>
      <c r="O516" s="4" t="s">
        <v>1391</v>
      </c>
      <c r="P516" s="4" t="s">
        <v>1328</v>
      </c>
      <c r="Q516" s="4" t="s">
        <v>1329</v>
      </c>
      <c r="R516" s="4">
        <v>7</v>
      </c>
      <c r="S516" s="4">
        <v>190</v>
      </c>
      <c r="T516" s="5" t="s">
        <v>1199</v>
      </c>
      <c r="U516" s="4"/>
      <c r="V516" s="4"/>
      <c r="W516" s="4">
        <v>5</v>
      </c>
    </row>
    <row r="517" spans="14:23" ht="12.75">
      <c r="N517" s="4" t="s">
        <v>651</v>
      </c>
      <c r="O517" s="4" t="s">
        <v>1322</v>
      </c>
      <c r="P517" s="4" t="s">
        <v>1350</v>
      </c>
      <c r="Q517" s="4" t="s">
        <v>1351</v>
      </c>
      <c r="R517" s="4">
        <v>2</v>
      </c>
      <c r="S517" s="4">
        <v>100</v>
      </c>
      <c r="T517" s="4" t="s">
        <v>1454</v>
      </c>
      <c r="U517" s="4" t="s">
        <v>1339</v>
      </c>
      <c r="V517" s="4"/>
      <c r="W517" s="4"/>
    </row>
    <row r="518" spans="14:23" ht="51">
      <c r="N518" s="4" t="s">
        <v>652</v>
      </c>
      <c r="O518" s="4" t="s">
        <v>1322</v>
      </c>
      <c r="P518" s="4" t="s">
        <v>1323</v>
      </c>
      <c r="Q518" s="4" t="s">
        <v>1324</v>
      </c>
      <c r="R518" s="4">
        <v>2</v>
      </c>
      <c r="S518" s="4">
        <v>35</v>
      </c>
      <c r="T518" s="5" t="s">
        <v>653</v>
      </c>
      <c r="U518" s="4"/>
      <c r="V518" s="4"/>
      <c r="W518" s="4"/>
    </row>
    <row r="519" spans="14:23" ht="12.75">
      <c r="N519" s="4" t="s">
        <v>654</v>
      </c>
      <c r="O519" s="4" t="s">
        <v>1502</v>
      </c>
      <c r="P519" s="4" t="s">
        <v>1323</v>
      </c>
      <c r="Q519" s="4" t="s">
        <v>1324</v>
      </c>
      <c r="R519" s="4">
        <v>3</v>
      </c>
      <c r="S519" s="4">
        <v>36</v>
      </c>
      <c r="T519" s="4" t="s">
        <v>1368</v>
      </c>
      <c r="U519" s="4"/>
      <c r="V519" s="4"/>
      <c r="W519" s="4"/>
    </row>
    <row r="520" spans="14:23" ht="25.5">
      <c r="N520" s="4" t="s">
        <v>655</v>
      </c>
      <c r="O520" s="4" t="s">
        <v>1391</v>
      </c>
      <c r="P520" s="4" t="s">
        <v>1323</v>
      </c>
      <c r="Q520" s="4" t="s">
        <v>1341</v>
      </c>
      <c r="R520" s="4">
        <v>3</v>
      </c>
      <c r="S520" s="4">
        <v>150</v>
      </c>
      <c r="T520" s="5" t="s">
        <v>656</v>
      </c>
      <c r="U520" s="4" t="s">
        <v>1825</v>
      </c>
      <c r="V520" s="4"/>
      <c r="W520" s="4">
        <v>2</v>
      </c>
    </row>
    <row r="521" spans="14:23" ht="38.25">
      <c r="N521" s="4" t="s">
        <v>657</v>
      </c>
      <c r="O521" s="4" t="s">
        <v>1322</v>
      </c>
      <c r="P521" s="4" t="s">
        <v>1893</v>
      </c>
      <c r="Q521" s="4" t="s">
        <v>1473</v>
      </c>
      <c r="R521" s="4">
        <v>3</v>
      </c>
      <c r="S521" s="4">
        <v>120</v>
      </c>
      <c r="T521" s="5" t="s">
        <v>658</v>
      </c>
      <c r="U521" s="4"/>
      <c r="V521" s="4"/>
      <c r="W521" s="4"/>
    </row>
    <row r="522" spans="14:23" ht="25.5">
      <c r="N522" s="4" t="s">
        <v>659</v>
      </c>
      <c r="O522" s="4" t="s">
        <v>1391</v>
      </c>
      <c r="P522" s="4" t="s">
        <v>1323</v>
      </c>
      <c r="Q522" s="4" t="s">
        <v>1341</v>
      </c>
      <c r="R522" s="4">
        <v>14</v>
      </c>
      <c r="S522" s="4">
        <v>250</v>
      </c>
      <c r="T522" s="5" t="s">
        <v>660</v>
      </c>
      <c r="U522" s="4" t="s">
        <v>1701</v>
      </c>
      <c r="V522" s="4"/>
      <c r="W522" s="4">
        <v>10</v>
      </c>
    </row>
    <row r="523" spans="14:23" ht="12.75">
      <c r="N523" s="4" t="s">
        <v>661</v>
      </c>
      <c r="O523" s="4" t="s">
        <v>1391</v>
      </c>
      <c r="P523" s="4" t="s">
        <v>1323</v>
      </c>
      <c r="Q523" s="4" t="s">
        <v>1358</v>
      </c>
      <c r="R523" s="4">
        <v>25</v>
      </c>
      <c r="S523" s="4">
        <v>26</v>
      </c>
      <c r="T523" s="4"/>
      <c r="U523" s="4" t="s">
        <v>1509</v>
      </c>
      <c r="V523" s="4"/>
      <c r="W523" s="4">
        <v>5</v>
      </c>
    </row>
    <row r="524" spans="14:23" ht="25.5">
      <c r="N524" s="4" t="s">
        <v>662</v>
      </c>
      <c r="O524" s="4" t="s">
        <v>1391</v>
      </c>
      <c r="P524" s="4" t="s">
        <v>1323</v>
      </c>
      <c r="Q524" s="4" t="s">
        <v>1382</v>
      </c>
      <c r="R524" s="4">
        <v>20</v>
      </c>
      <c r="S524" s="4">
        <v>60</v>
      </c>
      <c r="T524" s="5" t="s">
        <v>663</v>
      </c>
      <c r="U524" s="4"/>
      <c r="V524" s="4"/>
      <c r="W524" s="4">
        <v>6</v>
      </c>
    </row>
    <row r="525" spans="14:23" ht="63.75">
      <c r="N525" s="4" t="s">
        <v>664</v>
      </c>
      <c r="O525" s="4" t="s">
        <v>1391</v>
      </c>
      <c r="P525" s="4" t="s">
        <v>1392</v>
      </c>
      <c r="Q525" s="4" t="s">
        <v>1393</v>
      </c>
      <c r="R525" s="4">
        <v>7</v>
      </c>
      <c r="S525" s="4">
        <v>100</v>
      </c>
      <c r="T525" s="5" t="s">
        <v>665</v>
      </c>
      <c r="U525" s="4" t="s">
        <v>1509</v>
      </c>
      <c r="V525" s="4">
        <v>-10</v>
      </c>
      <c r="W525" s="4">
        <v>5</v>
      </c>
    </row>
    <row r="526" spans="14:23" ht="25.5">
      <c r="N526" s="4" t="s">
        <v>666</v>
      </c>
      <c r="O526" s="4" t="s">
        <v>1391</v>
      </c>
      <c r="P526" s="4" t="s">
        <v>1392</v>
      </c>
      <c r="Q526" s="4" t="s">
        <v>1393</v>
      </c>
      <c r="R526" s="4">
        <v>7</v>
      </c>
      <c r="S526" s="4">
        <v>30</v>
      </c>
      <c r="T526" s="5" t="s">
        <v>430</v>
      </c>
      <c r="U526" s="4" t="s">
        <v>1729</v>
      </c>
      <c r="V526" s="4"/>
      <c r="W526" s="4">
        <v>6</v>
      </c>
    </row>
    <row r="527" spans="14:23" ht="12.75">
      <c r="N527" s="4" t="s">
        <v>667</v>
      </c>
      <c r="O527" s="4" t="s">
        <v>1391</v>
      </c>
      <c r="P527" s="4" t="s">
        <v>1323</v>
      </c>
      <c r="Q527" s="4" t="s">
        <v>1960</v>
      </c>
      <c r="R527" s="4">
        <v>16</v>
      </c>
      <c r="S527" s="4">
        <v>90</v>
      </c>
      <c r="T527" s="4"/>
      <c r="U527" s="4" t="s">
        <v>1509</v>
      </c>
      <c r="V527" s="4"/>
      <c r="W527" s="4">
        <v>6</v>
      </c>
    </row>
    <row r="528" spans="14:23" ht="12.75">
      <c r="N528" s="4" t="s">
        <v>668</v>
      </c>
      <c r="O528" s="4" t="s">
        <v>1391</v>
      </c>
      <c r="P528" s="4" t="s">
        <v>1373</v>
      </c>
      <c r="Q528" s="4" t="s">
        <v>1430</v>
      </c>
      <c r="R528" s="4">
        <v>20</v>
      </c>
      <c r="S528" s="4">
        <v>100</v>
      </c>
      <c r="T528" s="4"/>
      <c r="U528" s="4" t="s">
        <v>1509</v>
      </c>
      <c r="V528" s="4"/>
      <c r="W528" s="4">
        <v>7</v>
      </c>
    </row>
    <row r="529" spans="14:23" ht="25.5">
      <c r="N529" s="4" t="s">
        <v>669</v>
      </c>
      <c r="O529" s="4" t="s">
        <v>1426</v>
      </c>
      <c r="P529" s="4" t="s">
        <v>1604</v>
      </c>
      <c r="Q529" s="4" t="s">
        <v>1393</v>
      </c>
      <c r="R529" s="4">
        <v>20</v>
      </c>
      <c r="S529" s="4">
        <v>250</v>
      </c>
      <c r="T529" s="5" t="s">
        <v>670</v>
      </c>
      <c r="U529" s="4" t="s">
        <v>671</v>
      </c>
      <c r="V529" s="4">
        <v>-10</v>
      </c>
      <c r="W529" s="4">
        <v>8</v>
      </c>
    </row>
    <row r="530" spans="14:23" ht="12.75">
      <c r="N530" s="4" t="s">
        <v>672</v>
      </c>
      <c r="O530" s="4" t="s">
        <v>1391</v>
      </c>
      <c r="P530" s="4" t="s">
        <v>1350</v>
      </c>
      <c r="Q530" s="4" t="s">
        <v>1351</v>
      </c>
      <c r="R530" s="4">
        <v>10</v>
      </c>
      <c r="S530" s="4">
        <v>5</v>
      </c>
      <c r="T530" s="4"/>
      <c r="U530" s="4"/>
      <c r="V530" s="4"/>
      <c r="W530" s="4">
        <v>5</v>
      </c>
    </row>
    <row r="531" spans="14:23" ht="51">
      <c r="N531" s="4" t="s">
        <v>673</v>
      </c>
      <c r="O531" s="4" t="s">
        <v>1426</v>
      </c>
      <c r="P531" s="4" t="s">
        <v>1373</v>
      </c>
      <c r="Q531" s="4" t="s">
        <v>734</v>
      </c>
      <c r="R531" s="4">
        <v>6</v>
      </c>
      <c r="S531" s="4">
        <v>160</v>
      </c>
      <c r="T531" s="5" t="s">
        <v>674</v>
      </c>
      <c r="U531" s="4"/>
      <c r="V531" s="4"/>
      <c r="W531" s="4">
        <v>0</v>
      </c>
    </row>
    <row r="532" spans="14:23" ht="38.25">
      <c r="N532" s="4" t="s">
        <v>675</v>
      </c>
      <c r="O532" s="4" t="s">
        <v>1372</v>
      </c>
      <c r="P532" s="4" t="s">
        <v>1416</v>
      </c>
      <c r="Q532" s="4" t="s">
        <v>1351</v>
      </c>
      <c r="R532" s="4">
        <v>4</v>
      </c>
      <c r="S532" s="4">
        <v>130</v>
      </c>
      <c r="T532" s="5" t="s">
        <v>676</v>
      </c>
      <c r="U532" s="5"/>
      <c r="V532" s="4">
        <v>-5</v>
      </c>
      <c r="W532" s="4"/>
    </row>
    <row r="533" spans="14:23" ht="12.75">
      <c r="N533" s="4" t="s">
        <v>677</v>
      </c>
      <c r="O533" s="4" t="s">
        <v>1391</v>
      </c>
      <c r="P533" s="4" t="s">
        <v>1350</v>
      </c>
      <c r="Q533" s="4" t="s">
        <v>1351</v>
      </c>
      <c r="R533" s="4">
        <v>3</v>
      </c>
      <c r="S533" s="4">
        <v>15</v>
      </c>
      <c r="T533" s="4"/>
      <c r="U533" s="4"/>
      <c r="V533" s="4"/>
      <c r="W533" s="4">
        <v>4</v>
      </c>
    </row>
    <row r="534" spans="14:23" ht="38.25">
      <c r="N534" s="4" t="s">
        <v>678</v>
      </c>
      <c r="O534" s="4" t="s">
        <v>1322</v>
      </c>
      <c r="P534" s="4" t="s">
        <v>1350</v>
      </c>
      <c r="Q534" s="4" t="s">
        <v>1351</v>
      </c>
      <c r="R534" s="4">
        <v>5</v>
      </c>
      <c r="S534" s="4">
        <v>25</v>
      </c>
      <c r="T534" s="5" t="s">
        <v>679</v>
      </c>
      <c r="U534" s="4" t="s">
        <v>697</v>
      </c>
      <c r="V534" s="4">
        <v>-5</v>
      </c>
      <c r="W534" s="4"/>
    </row>
    <row r="535" spans="14:23" ht="12.75">
      <c r="N535" s="4" t="s">
        <v>680</v>
      </c>
      <c r="O535" s="4" t="s">
        <v>1372</v>
      </c>
      <c r="P535" s="4" t="s">
        <v>1416</v>
      </c>
      <c r="Q535" s="4" t="s">
        <v>1269</v>
      </c>
      <c r="R535" s="4">
        <v>5</v>
      </c>
      <c r="S535" s="4">
        <v>80</v>
      </c>
      <c r="T535" s="4" t="s">
        <v>1154</v>
      </c>
      <c r="U535" s="4"/>
      <c r="V535" s="4"/>
      <c r="W535" s="4"/>
    </row>
    <row r="536" spans="14:23" ht="12.75">
      <c r="N536" s="4" t="s">
        <v>681</v>
      </c>
      <c r="O536" s="4" t="s">
        <v>1391</v>
      </c>
      <c r="P536" s="4" t="s">
        <v>1392</v>
      </c>
      <c r="Q536" s="4" t="s">
        <v>1393</v>
      </c>
      <c r="R536" s="4">
        <v>7</v>
      </c>
      <c r="S536" s="4">
        <v>13</v>
      </c>
      <c r="T536" s="4"/>
      <c r="U536" s="4"/>
      <c r="V536" s="4"/>
      <c r="W536" s="4">
        <v>4</v>
      </c>
    </row>
    <row r="537" spans="14:23" ht="12.75">
      <c r="N537" s="4" t="s">
        <v>682</v>
      </c>
      <c r="O537" s="4" t="s">
        <v>1391</v>
      </c>
      <c r="P537" s="4" t="s">
        <v>1350</v>
      </c>
      <c r="Q537" s="4" t="s">
        <v>1351</v>
      </c>
      <c r="R537" s="4">
        <v>5</v>
      </c>
      <c r="S537" s="4">
        <v>10</v>
      </c>
      <c r="T537" s="4"/>
      <c r="U537" s="4"/>
      <c r="V537" s="4"/>
      <c r="W537" s="4">
        <v>3</v>
      </c>
    </row>
    <row r="538" spans="14:23" ht="38.25">
      <c r="N538" s="4" t="s">
        <v>683</v>
      </c>
      <c r="O538" s="4" t="s">
        <v>1391</v>
      </c>
      <c r="P538" s="4" t="s">
        <v>1392</v>
      </c>
      <c r="Q538" s="4" t="s">
        <v>1393</v>
      </c>
      <c r="R538" s="4">
        <v>20</v>
      </c>
      <c r="S538" s="4">
        <v>250</v>
      </c>
      <c r="T538" s="5" t="s">
        <v>684</v>
      </c>
      <c r="U538" s="4"/>
      <c r="V538" s="4"/>
      <c r="W538" s="4">
        <v>8</v>
      </c>
    </row>
    <row r="539" spans="14:23" ht="63.75">
      <c r="N539" s="4" t="s">
        <v>685</v>
      </c>
      <c r="O539" s="4" t="s">
        <v>1391</v>
      </c>
      <c r="P539" s="4" t="s">
        <v>1328</v>
      </c>
      <c r="Q539" s="4" t="s">
        <v>1329</v>
      </c>
      <c r="R539" s="4">
        <v>10</v>
      </c>
      <c r="S539" s="4">
        <v>70</v>
      </c>
      <c r="T539" s="5" t="s">
        <v>0</v>
      </c>
      <c r="U539" s="4" t="s">
        <v>1808</v>
      </c>
      <c r="V539" s="4"/>
      <c r="W539" s="4">
        <v>4</v>
      </c>
    </row>
    <row r="540" spans="14:23" ht="25.5">
      <c r="N540" s="4" t="s">
        <v>1</v>
      </c>
      <c r="O540" s="4" t="s">
        <v>1391</v>
      </c>
      <c r="P540" s="4" t="s">
        <v>1328</v>
      </c>
      <c r="Q540" s="4" t="s">
        <v>1337</v>
      </c>
      <c r="R540" s="4">
        <v>8</v>
      </c>
      <c r="S540" s="4">
        <v>75</v>
      </c>
      <c r="T540" s="5" t="s">
        <v>2</v>
      </c>
      <c r="U540" s="4" t="s">
        <v>1500</v>
      </c>
      <c r="V540" s="4"/>
      <c r="W540" s="4">
        <v>6</v>
      </c>
    </row>
    <row r="541" spans="14:23" ht="12.75">
      <c r="N541" s="4" t="s">
        <v>3</v>
      </c>
      <c r="O541" s="4" t="s">
        <v>1391</v>
      </c>
      <c r="P541" s="4" t="s">
        <v>1323</v>
      </c>
      <c r="Q541" s="4" t="s">
        <v>1960</v>
      </c>
      <c r="R541" s="4">
        <v>10</v>
      </c>
      <c r="S541" s="4">
        <v>150</v>
      </c>
      <c r="T541" s="5" t="s">
        <v>1793</v>
      </c>
      <c r="U541" s="4" t="s">
        <v>1509</v>
      </c>
      <c r="V541" s="4"/>
      <c r="W541" s="4">
        <v>8</v>
      </c>
    </row>
    <row r="542" spans="14:23" ht="25.5">
      <c r="N542" s="4" t="s">
        <v>4</v>
      </c>
      <c r="O542" s="4" t="s">
        <v>1391</v>
      </c>
      <c r="P542" s="4" t="s">
        <v>1392</v>
      </c>
      <c r="Q542" s="4" t="s">
        <v>1764</v>
      </c>
      <c r="R542" s="4">
        <v>15</v>
      </c>
      <c r="S542" s="4">
        <v>60</v>
      </c>
      <c r="T542" s="5" t="s">
        <v>5</v>
      </c>
      <c r="U542" s="4"/>
      <c r="V542" s="4">
        <v>-5</v>
      </c>
      <c r="W542" s="4">
        <v>5</v>
      </c>
    </row>
    <row r="543" spans="14:23" ht="25.5">
      <c r="N543" s="6" t="s">
        <v>6</v>
      </c>
      <c r="O543" s="4" t="s">
        <v>1372</v>
      </c>
      <c r="P543" s="4" t="s">
        <v>1416</v>
      </c>
      <c r="Q543" s="4" t="s">
        <v>1351</v>
      </c>
      <c r="R543" s="4">
        <v>3</v>
      </c>
      <c r="S543" s="4">
        <v>350</v>
      </c>
      <c r="T543" s="5" t="s">
        <v>7</v>
      </c>
      <c r="U543" s="4"/>
      <c r="V543" s="4"/>
      <c r="W543" s="4"/>
    </row>
    <row r="544" spans="14:23" ht="12.75">
      <c r="N544" s="4" t="s">
        <v>8</v>
      </c>
      <c r="O544" s="4" t="s">
        <v>1391</v>
      </c>
      <c r="P544" s="4" t="s">
        <v>1392</v>
      </c>
      <c r="Q544" s="4" t="s">
        <v>1393</v>
      </c>
      <c r="R544" s="4">
        <v>5</v>
      </c>
      <c r="S544" s="4">
        <v>45</v>
      </c>
      <c r="T544" s="4"/>
      <c r="U544" s="4"/>
      <c r="V544" s="4"/>
      <c r="W544" s="4">
        <v>9</v>
      </c>
    </row>
    <row r="545" spans="14:23" ht="38.25">
      <c r="N545" s="4" t="s">
        <v>9</v>
      </c>
      <c r="O545" s="4" t="s">
        <v>1322</v>
      </c>
      <c r="P545" s="4" t="s">
        <v>1350</v>
      </c>
      <c r="Q545" s="4" t="s">
        <v>1351</v>
      </c>
      <c r="R545" s="4">
        <v>2</v>
      </c>
      <c r="S545" s="4">
        <v>300</v>
      </c>
      <c r="T545" s="5" t="s">
        <v>10</v>
      </c>
      <c r="U545" s="4"/>
      <c r="V545" s="4"/>
      <c r="W545" s="4"/>
    </row>
    <row r="546" spans="14:23" ht="38.25">
      <c r="N546" s="4" t="s">
        <v>11</v>
      </c>
      <c r="O546" s="4" t="s">
        <v>1391</v>
      </c>
      <c r="P546" s="4" t="s">
        <v>1328</v>
      </c>
      <c r="Q546" s="4" t="s">
        <v>1337</v>
      </c>
      <c r="R546" s="4">
        <v>12</v>
      </c>
      <c r="S546" s="4">
        <v>500</v>
      </c>
      <c r="T546" s="5" t="s">
        <v>12</v>
      </c>
      <c r="U546" s="4" t="s">
        <v>13</v>
      </c>
      <c r="V546" s="4"/>
      <c r="W546" s="4">
        <v>7</v>
      </c>
    </row>
    <row r="547" spans="14:23" ht="12.75">
      <c r="N547" s="4" t="s">
        <v>14</v>
      </c>
      <c r="O547" s="4" t="s">
        <v>1426</v>
      </c>
      <c r="P547" s="4" t="s">
        <v>1373</v>
      </c>
      <c r="Q547" s="4" t="s">
        <v>1972</v>
      </c>
      <c r="R547" s="4">
        <v>12</v>
      </c>
      <c r="S547" s="4">
        <v>125</v>
      </c>
      <c r="T547" s="4"/>
      <c r="U547" s="4" t="s">
        <v>1509</v>
      </c>
      <c r="V547" s="4">
        <v>-5</v>
      </c>
      <c r="W547" s="4">
        <v>6</v>
      </c>
    </row>
    <row r="548" spans="14:23" ht="12.75">
      <c r="N548" s="4" t="s">
        <v>15</v>
      </c>
      <c r="O548" s="4" t="s">
        <v>1391</v>
      </c>
      <c r="P548" s="4" t="s">
        <v>1328</v>
      </c>
      <c r="Q548" s="4" t="s">
        <v>1329</v>
      </c>
      <c r="R548" s="4">
        <v>5</v>
      </c>
      <c r="S548" s="4">
        <v>20</v>
      </c>
      <c r="T548" s="4"/>
      <c r="U548" s="4"/>
      <c r="V548" s="4"/>
      <c r="W548" s="4">
        <v>2</v>
      </c>
    </row>
    <row r="549" spans="14:23" ht="12.75">
      <c r="N549" s="4" t="s">
        <v>16</v>
      </c>
      <c r="O549" s="4" t="s">
        <v>1322</v>
      </c>
      <c r="P549" s="4" t="s">
        <v>1328</v>
      </c>
      <c r="Q549" s="4" t="s">
        <v>1329</v>
      </c>
      <c r="R549" s="4">
        <v>2</v>
      </c>
      <c r="S549" s="4">
        <v>20</v>
      </c>
      <c r="T549" s="4"/>
      <c r="U549" s="4"/>
      <c r="V549" s="4">
        <v>-2</v>
      </c>
      <c r="W549" s="4"/>
    </row>
    <row r="550" spans="14:23" ht="25.5">
      <c r="N550" s="4" t="s">
        <v>17</v>
      </c>
      <c r="O550" s="4" t="s">
        <v>1322</v>
      </c>
      <c r="P550" s="4" t="s">
        <v>1392</v>
      </c>
      <c r="Q550" s="4" t="s">
        <v>1393</v>
      </c>
      <c r="R550" s="4">
        <v>5</v>
      </c>
      <c r="S550" s="4">
        <v>120</v>
      </c>
      <c r="T550" s="5" t="s">
        <v>18</v>
      </c>
      <c r="U550" s="4"/>
      <c r="V550" s="4"/>
      <c r="W550" s="4"/>
    </row>
    <row r="551" spans="14:23" ht="12.75">
      <c r="N551" s="4" t="s">
        <v>19</v>
      </c>
      <c r="O551" s="4" t="s">
        <v>1391</v>
      </c>
      <c r="P551" s="4" t="s">
        <v>1392</v>
      </c>
      <c r="Q551" s="4" t="s">
        <v>1393</v>
      </c>
      <c r="R551" s="4">
        <v>12</v>
      </c>
      <c r="S551" s="4">
        <v>20</v>
      </c>
      <c r="T551" s="4"/>
      <c r="U551" s="4"/>
      <c r="V551" s="4"/>
      <c r="W551" s="4">
        <v>4</v>
      </c>
    </row>
    <row r="552" spans="14:23" ht="12.75">
      <c r="N552" s="4" t="s">
        <v>20</v>
      </c>
      <c r="O552" s="4" t="s">
        <v>1426</v>
      </c>
      <c r="P552" s="4" t="s">
        <v>1396</v>
      </c>
      <c r="Q552" s="4" t="s">
        <v>1329</v>
      </c>
      <c r="R552" s="4">
        <v>8</v>
      </c>
      <c r="S552" s="4">
        <v>100</v>
      </c>
      <c r="T552" s="4" t="s">
        <v>1008</v>
      </c>
      <c r="U552" s="4"/>
      <c r="V552" s="4"/>
      <c r="W552" s="4">
        <v>7</v>
      </c>
    </row>
    <row r="553" spans="14:23" ht="25.5">
      <c r="N553" s="4" t="s">
        <v>21</v>
      </c>
      <c r="O553" s="4" t="s">
        <v>1391</v>
      </c>
      <c r="P553" s="4" t="s">
        <v>1392</v>
      </c>
      <c r="Q553" s="4" t="s">
        <v>1393</v>
      </c>
      <c r="R553" s="4">
        <v>8</v>
      </c>
      <c r="S553" s="4">
        <v>300</v>
      </c>
      <c r="T553" s="5" t="s">
        <v>22</v>
      </c>
      <c r="U553" s="4" t="s">
        <v>1339</v>
      </c>
      <c r="V553" s="4"/>
      <c r="W553" s="4">
        <v>3</v>
      </c>
    </row>
    <row r="554" spans="14:23" ht="63.75">
      <c r="N554" s="4" t="s">
        <v>23</v>
      </c>
      <c r="O554" s="4" t="s">
        <v>1391</v>
      </c>
      <c r="P554" s="4" t="s">
        <v>1328</v>
      </c>
      <c r="Q554" s="4" t="s">
        <v>1329</v>
      </c>
      <c r="R554" s="4">
        <v>18</v>
      </c>
      <c r="S554" s="4">
        <v>700</v>
      </c>
      <c r="T554" s="5" t="s">
        <v>24</v>
      </c>
      <c r="U554" s="4" t="s">
        <v>766</v>
      </c>
      <c r="V554" s="4"/>
      <c r="W554" s="4">
        <v>0</v>
      </c>
    </row>
    <row r="555" spans="14:23" ht="12.75">
      <c r="N555" s="4" t="s">
        <v>25</v>
      </c>
      <c r="O555" s="4" t="s">
        <v>1391</v>
      </c>
      <c r="P555" s="4" t="s">
        <v>1392</v>
      </c>
      <c r="Q555" s="4" t="s">
        <v>1393</v>
      </c>
      <c r="R555" s="4">
        <v>2</v>
      </c>
      <c r="S555" s="4">
        <v>189</v>
      </c>
      <c r="T555" s="4" t="s">
        <v>1454</v>
      </c>
      <c r="U555" s="4"/>
      <c r="V555" s="4"/>
      <c r="W555" s="4">
        <v>8</v>
      </c>
    </row>
    <row r="556" spans="14:23" ht="12.75">
      <c r="N556" s="4" t="s">
        <v>26</v>
      </c>
      <c r="O556" s="4" t="s">
        <v>1322</v>
      </c>
      <c r="P556" s="4" t="s">
        <v>1328</v>
      </c>
      <c r="Q556" s="4" t="s">
        <v>1329</v>
      </c>
      <c r="R556" s="4">
        <v>1</v>
      </c>
      <c r="S556" s="4">
        <v>10</v>
      </c>
      <c r="T556" s="4"/>
      <c r="U556" s="4"/>
      <c r="V556" s="4">
        <v>-3</v>
      </c>
      <c r="W556" s="4"/>
    </row>
    <row r="557" spans="14:23" ht="25.5">
      <c r="N557" s="4" t="s">
        <v>27</v>
      </c>
      <c r="O557" s="4" t="s">
        <v>1391</v>
      </c>
      <c r="P557" s="4" t="s">
        <v>1328</v>
      </c>
      <c r="Q557" s="4" t="s">
        <v>1346</v>
      </c>
      <c r="R557" s="4">
        <v>5</v>
      </c>
      <c r="S557" s="4">
        <v>300</v>
      </c>
      <c r="T557" s="5" t="s">
        <v>28</v>
      </c>
      <c r="U557" s="4" t="s">
        <v>959</v>
      </c>
      <c r="V557" s="4"/>
      <c r="W557" s="4">
        <v>3</v>
      </c>
    </row>
    <row r="558" spans="14:23" ht="12.75">
      <c r="N558" s="6" t="s">
        <v>29</v>
      </c>
      <c r="O558" s="4" t="s">
        <v>1426</v>
      </c>
      <c r="P558" s="4" t="s">
        <v>1373</v>
      </c>
      <c r="Q558" s="4" t="s">
        <v>1430</v>
      </c>
      <c r="R558" s="4">
        <v>4</v>
      </c>
      <c r="S558" s="4">
        <v>80</v>
      </c>
      <c r="T558" s="4" t="s">
        <v>1419</v>
      </c>
      <c r="U558" s="4" t="s">
        <v>1500</v>
      </c>
      <c r="V558" s="4"/>
      <c r="W558" s="4">
        <v>7</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F</cp:lastModifiedBy>
  <dcterms:created xsi:type="dcterms:W3CDTF">2012-03-24T00:40:00Z</dcterms:created>
  <dcterms:modified xsi:type="dcterms:W3CDTF">2012-03-24T00:41:26Z</dcterms:modified>
  <cp:category/>
  <cp:version/>
  <cp:contentType/>
  <cp:contentStatus/>
</cp:coreProperties>
</file>